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Reebok" sheetId="1" r:id="rId1"/>
  </sheets>
  <calcPr calcId="152511"/>
</workbook>
</file>

<file path=xl/calcChain.xml><?xml version="1.0" encoding="utf-8"?>
<calcChain xmlns="http://schemas.openxmlformats.org/spreadsheetml/2006/main">
  <c r="AA3" i="1" l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B17" i="1"/>
  <c r="AA18" i="1"/>
  <c r="AA19" i="1"/>
  <c r="AA20" i="1"/>
  <c r="AA21" i="1"/>
  <c r="AA22" i="1"/>
  <c r="AA23" i="1"/>
  <c r="AA24" i="1"/>
  <c r="AB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2" i="1"/>
  <c r="AB40" i="1"/>
  <c r="AB39" i="1"/>
  <c r="AB38" i="1"/>
  <c r="AB37" i="1"/>
  <c r="AB36" i="1"/>
  <c r="AB34" i="1"/>
  <c r="AB33" i="1"/>
  <c r="AB32" i="1"/>
  <c r="AB31" i="1"/>
  <c r="AB30" i="1"/>
  <c r="AB29" i="1"/>
  <c r="AB28" i="1"/>
  <c r="AB27" i="1"/>
  <c r="AB26" i="1"/>
  <c r="AB25" i="1"/>
  <c r="AB23" i="1"/>
  <c r="AB22" i="1"/>
  <c r="AB21" i="1"/>
  <c r="AB20" i="1"/>
  <c r="AB19" i="1"/>
  <c r="AB18" i="1"/>
  <c r="AB16" i="1"/>
  <c r="AB14" i="1"/>
  <c r="AB13" i="1"/>
  <c r="AB12" i="1"/>
  <c r="AB11" i="1"/>
  <c r="AB10" i="1"/>
  <c r="AB9" i="1"/>
  <c r="AB8" i="1"/>
  <c r="AB7" i="1"/>
  <c r="AB6" i="1"/>
  <c r="AB5" i="1"/>
  <c r="AB4" i="1"/>
  <c r="AB3" i="1"/>
  <c r="AA42" i="1"/>
  <c r="AB15" i="1"/>
  <c r="AB35" i="1"/>
  <c r="AB41" i="1"/>
  <c r="AB2" i="1"/>
  <c r="AB42" i="1" s="1"/>
  <c r="D40" i="1"/>
  <c r="D38" i="1"/>
  <c r="D36" i="1"/>
  <c r="D23" i="1"/>
  <c r="D21" i="1"/>
  <c r="D19" i="1"/>
  <c r="D12" i="1"/>
  <c r="D6" i="1"/>
  <c r="D37" i="1"/>
  <c r="D20" i="1"/>
  <c r="D13" i="1"/>
  <c r="D5" i="1"/>
  <c r="D35" i="1"/>
  <c r="D33" i="1"/>
  <c r="D31" i="1"/>
  <c r="D29" i="1"/>
  <c r="D27" i="1"/>
  <c r="D25" i="1"/>
  <c r="D16" i="1"/>
  <c r="D39" i="1"/>
  <c r="D24" i="1"/>
  <c r="D18" i="1"/>
  <c r="D11" i="1"/>
  <c r="D7" i="1"/>
  <c r="D3" i="1"/>
  <c r="D41" i="1"/>
  <c r="D34" i="1"/>
  <c r="D32" i="1"/>
  <c r="D30" i="1"/>
  <c r="D28" i="1"/>
  <c r="D26" i="1"/>
  <c r="D17" i="1"/>
  <c r="D2" i="1"/>
  <c r="D14" i="1"/>
  <c r="D10" i="1"/>
  <c r="D8" i="1"/>
  <c r="D4" i="1"/>
  <c r="D22" i="1"/>
  <c r="D15" i="1"/>
  <c r="D9" i="1"/>
</calcChain>
</file>

<file path=xl/sharedStrings.xml><?xml version="1.0" encoding="utf-8"?>
<sst xmlns="http://schemas.openxmlformats.org/spreadsheetml/2006/main" count="218" uniqueCount="151">
  <si>
    <t>Division Name</t>
  </si>
  <si>
    <t>Style</t>
  </si>
  <si>
    <t>Image URL</t>
  </si>
  <si>
    <t>IMAGE</t>
  </si>
  <si>
    <t>MSRP Price</t>
  </si>
  <si>
    <t>Style Description</t>
  </si>
  <si>
    <t>Color Description</t>
  </si>
  <si>
    <t>2XL</t>
  </si>
  <si>
    <t>2XS</t>
  </si>
  <si>
    <t>2XS/S</t>
  </si>
  <si>
    <t>2XTG</t>
  </si>
  <si>
    <t>L</t>
  </si>
  <si>
    <t>L/G</t>
  </si>
  <si>
    <t>L/S</t>
  </si>
  <si>
    <t>M</t>
  </si>
  <si>
    <t>M/M</t>
  </si>
  <si>
    <t>M/S</t>
  </si>
  <si>
    <t>S</t>
  </si>
  <si>
    <t>S/P</t>
  </si>
  <si>
    <t>S/S</t>
  </si>
  <si>
    <t>XL</t>
  </si>
  <si>
    <t>XL/S</t>
  </si>
  <si>
    <t>XLTG</t>
  </si>
  <si>
    <t>XS</t>
  </si>
  <si>
    <t>XS/S</t>
  </si>
  <si>
    <t>XSTP</t>
  </si>
  <si>
    <t>Grand Total</t>
  </si>
  <si>
    <t>TOTAL MSRP</t>
  </si>
  <si>
    <t>Reebok 
Apparel Women</t>
  </si>
  <si>
    <t>FT0795</t>
  </si>
  <si>
    <t>https://ftp.ronlynn.com/photos/tmar/1/87/B1/FT0795B0076.jpg</t>
  </si>
  <si>
    <t>TS HERO STRPPY BRA-</t>
  </si>
  <si>
    <t>GLAPNK</t>
  </si>
  <si>
    <t>FT8186</t>
  </si>
  <si>
    <t>https://ftp.ronlynn.com/photos/tmar/1/87/B1/FT8186B0017.jpg</t>
  </si>
  <si>
    <t>CL F BIG LOGO HOODI</t>
  </si>
  <si>
    <t>WHITE</t>
  </si>
  <si>
    <t>FT0833</t>
  </si>
  <si>
    <t>https://ftp.ronlynn.com/photos/tmar/1/87/B1/FT0833B0001.jpg</t>
  </si>
  <si>
    <t>TS THERMOWRM DP 
CONTRL HD</t>
  </si>
  <si>
    <t>BLACK</t>
  </si>
  <si>
    <t>GR9491</t>
  </si>
  <si>
    <t>https://ftp.ronlynn.com/photos/tmar/1/87/B1/GR9491B0129.jpg</t>
  </si>
  <si>
    <t>WOR BIG LOGO TIGHT</t>
  </si>
  <si>
    <t>PUNBER</t>
  </si>
  <si>
    <t>HE8169</t>
  </si>
  <si>
    <t>https://ftp.ronlynn.com/photos/tmar/1/87/B1/HE8169B0001.jpg</t>
  </si>
  <si>
    <t>TS LUX BOLD TIGHT -</t>
  </si>
  <si>
    <t>HH7397</t>
  </si>
  <si>
    <t>https://ftp.ronlynn.com/photos/tmar/1/87/B1/HH7397B0001.jpg</t>
  </si>
  <si>
    <t>TS LUX PERFORM TIGH</t>
  </si>
  <si>
    <t>HI4017</t>
  </si>
  <si>
    <t>https://ftp.ronlynn.com/photos/tmar/1/87/B1/HI4017B0112.jpg</t>
  </si>
  <si>
    <t>TS LUX HR TIGHT- CB</t>
  </si>
  <si>
    <t>FORGRN</t>
  </si>
  <si>
    <t>HK4759</t>
  </si>
  <si>
    <t>https://ftp.ronlynn.com/photos/tmar/1/87/B1/HK4759B0179.jpg</t>
  </si>
  <si>
    <t>RUNNING AOP TIGHT</t>
  </si>
  <si>
    <t>SECLTE</t>
  </si>
  <si>
    <t>HK4781</t>
  </si>
  <si>
    <t>https://ftp.ronlynn.com/photos/tmar/1/87/B1/HK4781B0023.jpg</t>
  </si>
  <si>
    <t>VECNAV</t>
  </si>
  <si>
    <t>HK4810</t>
  </si>
  <si>
    <t>https://ftp.ronlynn.com/photos/tmar/1/87/B1/HK4810B0023.jpg</t>
  </si>
  <si>
    <t>WOR WOVEN PANT</t>
  </si>
  <si>
    <t>HK4951</t>
  </si>
  <si>
    <t>https://ftp.ronlynn.com/photos/tmar/1/87/B1/HK4951B0187.jpg</t>
  </si>
  <si>
    <t>CL RBK ND FITTED PA</t>
  </si>
  <si>
    <t>INFLIL</t>
  </si>
  <si>
    <t>HK4952</t>
  </si>
  <si>
    <t>https://ftp.ronlynn.com/photos/tmar/1/87/B1/HK4952B0182.jpg</t>
  </si>
  <si>
    <t>SEAGRY</t>
  </si>
  <si>
    <t>HK6836</t>
  </si>
  <si>
    <t>https://ftp.ronlynn.com/photos/tmar/1/87/B1/HK6836B0187.jpg</t>
  </si>
  <si>
    <t>S LUX HR 2.0 MULT S</t>
  </si>
  <si>
    <t>HK6842</t>
  </si>
  <si>
    <t>https://ftp.ronlynn.com/photos/tmar/1/87/B1/HK6842B0187.jpg</t>
  </si>
  <si>
    <t>Y LUX MATERNITY SHO</t>
  </si>
  <si>
    <t>HK6948</t>
  </si>
  <si>
    <t>https://ftp.ronlynn.com/photos/tmar/1/87/B1/HK6948B0187.jpg</t>
  </si>
  <si>
    <t>CL RBK ND FT CREW</t>
  </si>
  <si>
    <t>HK6971</t>
  </si>
  <si>
    <t>https://ftp.ronlynn.com/photos/tmar/1/87/B1/HK6971B0112.jpg</t>
  </si>
  <si>
    <t>Y LUX 2.0MATERNITY</t>
  </si>
  <si>
    <t>HN6032</t>
  </si>
  <si>
    <t>https://ftp.ronlynn.com/photos/tmar/1/87/B1/HN6032B0179.jpg</t>
  </si>
  <si>
    <t>LM RIB LEGGING SHOR</t>
  </si>
  <si>
    <t>https://ftp.ronlynn.com/photos/tmar/1/87/B1/100018793B0244.jpg</t>
  </si>
  <si>
    <t>ID TRAIN BIG LOGO BRA</t>
  </si>
  <si>
    <t>NIGHT BLACK</t>
  </si>
  <si>
    <t>HA1038</t>
  </si>
  <si>
    <t>https://ftp.ronlynn.com/photos/tmar/1/87/B1/HA1038B0012.jpg</t>
  </si>
  <si>
    <t>WOR MESH CAPRI</t>
  </si>
  <si>
    <t>NGHBLK</t>
  </si>
  <si>
    <t>https://ftp.ronlynn.com/photos/tmar/1/87/B1/100028200B0001.jpg</t>
  </si>
  <si>
    <t>LUX HIGH RISE BIKE SHORT</t>
  </si>
  <si>
    <t>https://ftp.ronlynn.com/photos/tmar/1/87/B1/100205604B0475.jpg</t>
  </si>
  <si>
    <t>LUX HR TIGHT</t>
  </si>
  <si>
    <t>BRICK RED</t>
  </si>
  <si>
    <t>FJ2717</t>
  </si>
  <si>
    <t>https://ftp.ronlynn.com/photos/tmar/1/87/B1/FJ2717B0001.jpg</t>
  </si>
  <si>
    <t>WOR MYT DRESS</t>
  </si>
  <si>
    <t>FT8189</t>
  </si>
  <si>
    <t>https://ftp.ronlynn.com/photos/tmar/1/87/B1/FT8189B0001.jpg</t>
  </si>
  <si>
    <t>CL F VECTOR BRALETT</t>
  </si>
  <si>
    <t>GI6973</t>
  </si>
  <si>
    <t>https://ftp.ronlynn.com/photos/tmar/1/87/B1/GI6973B0001.jpg</t>
  </si>
  <si>
    <t>MYT SORCHA SKIRT</t>
  </si>
  <si>
    <t>GL2627</t>
  </si>
  <si>
    <t>https://ftp.ronlynn.com/photos/tmar/1/87/B1/GL2627B0001.jpg</t>
  </si>
  <si>
    <t>WOR PP TIGHT</t>
  </si>
  <si>
    <t>GN5413</t>
  </si>
  <si>
    <t>https://ftp.ronlynn.com/photos/tmar/1/87/B1/GN5413B0003.jpg</t>
  </si>
  <si>
    <t>MGREYH</t>
  </si>
  <si>
    <t>HD3139</t>
  </si>
  <si>
    <t>https://ftp.ronlynn.com/photos/tmar/1/87/B1/HD3139B0116.jpg</t>
  </si>
  <si>
    <t>RI BL FRENCH TERRY</t>
  </si>
  <si>
    <t>BOUGRY</t>
  </si>
  <si>
    <t>HA1040</t>
  </si>
  <si>
    <t>https://ftp.ronlynn.com/photos/tmar/1/87/B1/HA1040B0012.jpg</t>
  </si>
  <si>
    <t>WOR MESH TIGHT</t>
  </si>
  <si>
    <t>HA4373</t>
  </si>
  <si>
    <t>https://ftp.ronlynn.com/photos/tmar/1/87/B1/HA4373B0015.jpg</t>
  </si>
  <si>
    <t>LUX PERFORM TIGHT-A</t>
  </si>
  <si>
    <t>STEBLU</t>
  </si>
  <si>
    <t>HS4753</t>
  </si>
  <si>
    <t>https://ftp.ronlynn.com/photos/tmar/1/87/B1/HS4753B0015.jpg</t>
  </si>
  <si>
    <t>CL RBK ND LEGGING</t>
  </si>
  <si>
    <t>https://ftp.ronlynn.com/photos/tmar/1/87/B1/100075368B0436.jpg</t>
  </si>
  <si>
    <t>LUX BOLD AOP TIGHT</t>
  </si>
  <si>
    <t>BOLCYA</t>
  </si>
  <si>
    <t>GS1962</t>
  </si>
  <si>
    <t>https://ftp.ronlynn.com/photos/tmar/1/87/B1/GS1962B0012.jpg</t>
  </si>
  <si>
    <t>GS9392</t>
  </si>
  <si>
    <t>https://ftp.ronlynn.com/photos/tmar/1/87/B1/GS9392B0001.jpg</t>
  </si>
  <si>
    <t>RI BL FLEECE HOODY</t>
  </si>
  <si>
    <t>H65586</t>
  </si>
  <si>
    <t>https://ftp.ronlynn.com/photos/tmar/1/87/B1/H65586B0156.jpg</t>
  </si>
  <si>
    <t>BATBLU</t>
  </si>
  <si>
    <t>https://ftp.ronlynn.com/photos/tmar/1/87/B1/100012005B0001.jpg</t>
  </si>
  <si>
    <t>LUX OVERSIZED HOODIE</t>
  </si>
  <si>
    <t>https://ftp.ronlynn.com/photos/tmar/1/87/B1/100012049B0001.jpg</t>
  </si>
  <si>
    <t>REEBOK LUX VECTOR 
RACER SPORTS BRA</t>
  </si>
  <si>
    <t>https://ftp.ronlynn.com/photos/tmar/1/87/B1/100072923B0001.jpg</t>
  </si>
  <si>
    <t>REEBOK ID BV TRICOT TP</t>
  </si>
  <si>
    <t>https://ftp.ronlynn.com/photos/tmar/1/87/B1/100072938B0001.jpg</t>
  </si>
  <si>
    <t>REEBOK ID BV TRICOT TT</t>
  </si>
  <si>
    <t>https://ftp.ronlynn.com/photos/tmar/1/87/B1/100075361B0001.jpg</t>
  </si>
  <si>
    <t>LUX PANT</t>
  </si>
  <si>
    <t>https://ftp.ronlynn.com/photos/tmar/1/87/B1/100076089B0020.jpg</t>
  </si>
  <si>
    <t>CHALK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</si>
</sst>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7">
    <font>
      <sz val="12"/>
      <color theme="1"/>
      <name val="Aptos Narrow"/>
      <family val="2"/>
    </font>
    <font>
      <sz val="12"/>
      <color indexed="9"/>
      <name val="Aptos Narrow"/>
      <family val="2"/>
    </font>
    <font>
      <sz val="14"/>
      <color indexed="8"/>
      <name val="Aptos Narrow"/>
    </font>
    <font>
      <b/>
      <sz val="14"/>
      <color indexed="10"/>
      <name val="Aptos Narrow"/>
    </font>
    <font>
      <b/>
      <sz val="14"/>
      <color indexed="8"/>
      <name val="Aptos Narrow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6" fillId="0" borderId="0"/>
  </cellStyleXfs>
  <cellXfs count="16">
    <xf numFmtId="0" fontId="0" fillId="0" borderId="0" xfId="0"/>
    <xf numFmtId="164" fontId="0" fillId="0" borderId="0" xfId="1" applyFont="1"/>
    <xf numFmtId="0" fontId="2" fillId="0" borderId="0" xfId="0" applyFont="1"/>
    <xf numFmtId="164" fontId="2" fillId="0" borderId="0" xfId="1" applyFont="1"/>
    <xf numFmtId="0" fontId="3" fillId="0" borderId="1" xfId="0" applyFont="1" applyBorder="1"/>
    <xf numFmtId="164" fontId="4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/>
    <xf numFmtId="164" fontId="1" fillId="2" borderId="2" xfId="1" applyFont="1" applyFill="1" applyBorder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6" fillId="0" borderId="2" xfId="2" applyBorder="1" applyAlignment="1">
      <alignment vertical="center"/>
    </xf>
    <xf numFmtId="164" fontId="2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2" xfId="1" applyFont="1" applyBorder="1" applyAlignment="1">
      <alignment vertical="center"/>
    </xf>
    <xf numFmtId="164" fontId="0" fillId="0" borderId="0" xfId="0" applyNumberForma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1047750</xdr:colOff>
      <xdr:row>1</xdr:row>
      <xdr:rowOff>1047750</xdr:rowOff>
    </xdr:to>
    <xdr:pic>
      <xdr:nvPicPr>
        <xdr:cNvPr id="1025" name="Imag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19050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1047750</xdr:colOff>
      <xdr:row>2</xdr:row>
      <xdr:rowOff>1047750</xdr:rowOff>
    </xdr:to>
    <xdr:pic>
      <xdr:nvPicPr>
        <xdr:cNvPr id="1026" name="Image 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0" y="1266825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1047750</xdr:colOff>
      <xdr:row>3</xdr:row>
      <xdr:rowOff>1047750</xdr:rowOff>
    </xdr:to>
    <xdr:pic>
      <xdr:nvPicPr>
        <xdr:cNvPr id="1027" name="Image 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71750" y="234315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1047750</xdr:colOff>
      <xdr:row>4</xdr:row>
      <xdr:rowOff>1047750</xdr:rowOff>
    </xdr:to>
    <xdr:pic>
      <xdr:nvPicPr>
        <xdr:cNvPr id="1028" name="Image 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571750" y="3419475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1047750</xdr:colOff>
      <xdr:row>5</xdr:row>
      <xdr:rowOff>1047750</xdr:rowOff>
    </xdr:to>
    <xdr:pic>
      <xdr:nvPicPr>
        <xdr:cNvPr id="1029" name="Image 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571750" y="449580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1047750</xdr:colOff>
      <xdr:row>6</xdr:row>
      <xdr:rowOff>1047750</xdr:rowOff>
    </xdr:to>
    <xdr:pic>
      <xdr:nvPicPr>
        <xdr:cNvPr id="1030" name="Image 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71750" y="5572125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1047750</xdr:colOff>
      <xdr:row>7</xdr:row>
      <xdr:rowOff>1047750</xdr:rowOff>
    </xdr:to>
    <xdr:pic>
      <xdr:nvPicPr>
        <xdr:cNvPr id="1031" name="Image 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571750" y="664845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1047750</xdr:colOff>
      <xdr:row>8</xdr:row>
      <xdr:rowOff>1047750</xdr:rowOff>
    </xdr:to>
    <xdr:pic>
      <xdr:nvPicPr>
        <xdr:cNvPr id="1032" name="Image 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71750" y="7724775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1047750</xdr:colOff>
      <xdr:row>9</xdr:row>
      <xdr:rowOff>1047750</xdr:rowOff>
    </xdr:to>
    <xdr:pic>
      <xdr:nvPicPr>
        <xdr:cNvPr id="1033" name="Image 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571750" y="880110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1047750</xdr:colOff>
      <xdr:row>10</xdr:row>
      <xdr:rowOff>1047750</xdr:rowOff>
    </xdr:to>
    <xdr:pic>
      <xdr:nvPicPr>
        <xdr:cNvPr id="1034" name="Image 1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571750" y="9877425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1047750</xdr:colOff>
      <xdr:row>11</xdr:row>
      <xdr:rowOff>1047750</xdr:rowOff>
    </xdr:to>
    <xdr:pic>
      <xdr:nvPicPr>
        <xdr:cNvPr id="1035" name="Image 1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571750" y="1095375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1047750</xdr:colOff>
      <xdr:row>12</xdr:row>
      <xdr:rowOff>1047750</xdr:rowOff>
    </xdr:to>
    <xdr:pic>
      <xdr:nvPicPr>
        <xdr:cNvPr id="1036" name="Image 1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571750" y="12030075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1047750</xdr:colOff>
      <xdr:row>13</xdr:row>
      <xdr:rowOff>1047750</xdr:rowOff>
    </xdr:to>
    <xdr:pic>
      <xdr:nvPicPr>
        <xdr:cNvPr id="1037" name="Image 1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571750" y="1310640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1047750</xdr:colOff>
      <xdr:row>14</xdr:row>
      <xdr:rowOff>1047750</xdr:rowOff>
    </xdr:to>
    <xdr:pic>
      <xdr:nvPicPr>
        <xdr:cNvPr id="1038" name="Image 1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571750" y="14182725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1047750</xdr:colOff>
      <xdr:row>15</xdr:row>
      <xdr:rowOff>1047750</xdr:rowOff>
    </xdr:to>
    <xdr:pic>
      <xdr:nvPicPr>
        <xdr:cNvPr id="1039" name="Image 1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571750" y="1525905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1047750</xdr:colOff>
      <xdr:row>16</xdr:row>
      <xdr:rowOff>1047750</xdr:rowOff>
    </xdr:to>
    <xdr:pic>
      <xdr:nvPicPr>
        <xdr:cNvPr id="1040" name="Image 1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571750" y="16335375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1047750</xdr:colOff>
      <xdr:row>17</xdr:row>
      <xdr:rowOff>1047750</xdr:rowOff>
    </xdr:to>
    <xdr:pic>
      <xdr:nvPicPr>
        <xdr:cNvPr id="1041" name="Image 1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571750" y="1741170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1047750</xdr:colOff>
      <xdr:row>18</xdr:row>
      <xdr:rowOff>1047750</xdr:rowOff>
    </xdr:to>
    <xdr:pic>
      <xdr:nvPicPr>
        <xdr:cNvPr id="1042" name="Image 1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571750" y="18488025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1047750</xdr:colOff>
      <xdr:row>19</xdr:row>
      <xdr:rowOff>1047750</xdr:rowOff>
    </xdr:to>
    <xdr:pic>
      <xdr:nvPicPr>
        <xdr:cNvPr id="1043" name="Image 1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571750" y="1956435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1047750</xdr:colOff>
      <xdr:row>20</xdr:row>
      <xdr:rowOff>1047750</xdr:rowOff>
    </xdr:to>
    <xdr:pic>
      <xdr:nvPicPr>
        <xdr:cNvPr id="1044" name="Image 2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571750" y="20640675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1047750</xdr:colOff>
      <xdr:row>21</xdr:row>
      <xdr:rowOff>1047750</xdr:rowOff>
    </xdr:to>
    <xdr:pic>
      <xdr:nvPicPr>
        <xdr:cNvPr id="1045" name="Image 2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571750" y="2171700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1047750</xdr:colOff>
      <xdr:row>22</xdr:row>
      <xdr:rowOff>1047750</xdr:rowOff>
    </xdr:to>
    <xdr:pic>
      <xdr:nvPicPr>
        <xdr:cNvPr id="1046" name="Image 2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571750" y="22793325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1047750</xdr:colOff>
      <xdr:row>23</xdr:row>
      <xdr:rowOff>1047750</xdr:rowOff>
    </xdr:to>
    <xdr:pic>
      <xdr:nvPicPr>
        <xdr:cNvPr id="1047" name="Image 2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571750" y="2386965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1047750</xdr:colOff>
      <xdr:row>24</xdr:row>
      <xdr:rowOff>1047750</xdr:rowOff>
    </xdr:to>
    <xdr:pic>
      <xdr:nvPicPr>
        <xdr:cNvPr id="1048" name="Image 2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571750" y="24945975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1047750</xdr:colOff>
      <xdr:row>25</xdr:row>
      <xdr:rowOff>1047750</xdr:rowOff>
    </xdr:to>
    <xdr:pic>
      <xdr:nvPicPr>
        <xdr:cNvPr id="1049" name="Image 2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571750" y="2602230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1047750</xdr:colOff>
      <xdr:row>26</xdr:row>
      <xdr:rowOff>1047750</xdr:rowOff>
    </xdr:to>
    <xdr:pic>
      <xdr:nvPicPr>
        <xdr:cNvPr id="1050" name="Image 2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571750" y="27098625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1047750</xdr:colOff>
      <xdr:row>27</xdr:row>
      <xdr:rowOff>1047750</xdr:rowOff>
    </xdr:to>
    <xdr:pic>
      <xdr:nvPicPr>
        <xdr:cNvPr id="1051" name="Image 2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571750" y="2817495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1047750</xdr:colOff>
      <xdr:row>28</xdr:row>
      <xdr:rowOff>1047750</xdr:rowOff>
    </xdr:to>
    <xdr:pic>
      <xdr:nvPicPr>
        <xdr:cNvPr id="1052" name="Image 2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571750" y="29251275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1047750</xdr:colOff>
      <xdr:row>29</xdr:row>
      <xdr:rowOff>1047750</xdr:rowOff>
    </xdr:to>
    <xdr:pic>
      <xdr:nvPicPr>
        <xdr:cNvPr id="1053" name="Image 2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571750" y="3032760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1047750</xdr:colOff>
      <xdr:row>30</xdr:row>
      <xdr:rowOff>1047750</xdr:rowOff>
    </xdr:to>
    <xdr:pic>
      <xdr:nvPicPr>
        <xdr:cNvPr id="1054" name="Image 3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571750" y="31403925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1047750</xdr:colOff>
      <xdr:row>31</xdr:row>
      <xdr:rowOff>1047750</xdr:rowOff>
    </xdr:to>
    <xdr:pic>
      <xdr:nvPicPr>
        <xdr:cNvPr id="1055" name="Image 3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571750" y="3248025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1047750</xdr:colOff>
      <xdr:row>32</xdr:row>
      <xdr:rowOff>1047750</xdr:rowOff>
    </xdr:to>
    <xdr:pic>
      <xdr:nvPicPr>
        <xdr:cNvPr id="1056" name="Image 3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571750" y="33556575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1047750</xdr:colOff>
      <xdr:row>33</xdr:row>
      <xdr:rowOff>1047750</xdr:rowOff>
    </xdr:to>
    <xdr:pic>
      <xdr:nvPicPr>
        <xdr:cNvPr id="1057" name="Image 3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571750" y="3463290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1047750</xdr:colOff>
      <xdr:row>34</xdr:row>
      <xdr:rowOff>1047750</xdr:rowOff>
    </xdr:to>
    <xdr:pic>
      <xdr:nvPicPr>
        <xdr:cNvPr id="1058" name="Image 3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571750" y="35709225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1047750</xdr:colOff>
      <xdr:row>35</xdr:row>
      <xdr:rowOff>1047750</xdr:rowOff>
    </xdr:to>
    <xdr:pic>
      <xdr:nvPicPr>
        <xdr:cNvPr id="1059" name="Image 3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571750" y="3678555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1047750</xdr:colOff>
      <xdr:row>36</xdr:row>
      <xdr:rowOff>1047750</xdr:rowOff>
    </xdr:to>
    <xdr:pic>
      <xdr:nvPicPr>
        <xdr:cNvPr id="1060" name="Image 3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571750" y="37861875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1047750</xdr:colOff>
      <xdr:row>37</xdr:row>
      <xdr:rowOff>1047750</xdr:rowOff>
    </xdr:to>
    <xdr:pic>
      <xdr:nvPicPr>
        <xdr:cNvPr id="1061" name="Image 3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571750" y="3893820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1047750</xdr:colOff>
      <xdr:row>38</xdr:row>
      <xdr:rowOff>1047750</xdr:rowOff>
    </xdr:to>
    <xdr:pic>
      <xdr:nvPicPr>
        <xdr:cNvPr id="1062" name="Image 3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571750" y="40014525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1047750</xdr:colOff>
      <xdr:row>39</xdr:row>
      <xdr:rowOff>1047750</xdr:rowOff>
    </xdr:to>
    <xdr:pic>
      <xdr:nvPicPr>
        <xdr:cNvPr id="1063" name="Image 3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571750" y="4109085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1047750</xdr:colOff>
      <xdr:row>40</xdr:row>
      <xdr:rowOff>1047750</xdr:rowOff>
    </xdr:to>
    <xdr:pic>
      <xdr:nvPicPr>
        <xdr:cNvPr id="1064" name="Image 4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571750" y="42167175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tp.ronlynn.com/photos/tmar/1/87/B1/HK4759B0179.jpg" TargetMode="External"/><Relationship Id="rId13" Type="http://schemas.openxmlformats.org/officeDocument/2006/relationships/hyperlink" Target="https://ftp.ronlynn.com/photos/tmar/1/87/B1/HK6836B0187.jpg" TargetMode="External"/><Relationship Id="rId18" Type="http://schemas.openxmlformats.org/officeDocument/2006/relationships/hyperlink" Target="https://ftp.ronlynn.com/photos/tmar/1/87/B1/100018793B0244.jpg" TargetMode="External"/><Relationship Id="rId26" Type="http://schemas.openxmlformats.org/officeDocument/2006/relationships/hyperlink" Target="https://ftp.ronlynn.com/photos/tmar/1/87/B1/GN5413B0003.jpg" TargetMode="External"/><Relationship Id="rId39" Type="http://schemas.openxmlformats.org/officeDocument/2006/relationships/hyperlink" Target="https://ftp.ronlynn.com/photos/tmar/1/87/B1/100075361B0001.jpg" TargetMode="External"/><Relationship Id="rId3" Type="http://schemas.openxmlformats.org/officeDocument/2006/relationships/hyperlink" Target="https://ftp.ronlynn.com/photos/tmar/1/87/B1/FT0833B0001.jpg" TargetMode="External"/><Relationship Id="rId21" Type="http://schemas.openxmlformats.org/officeDocument/2006/relationships/hyperlink" Target="https://ftp.ronlynn.com/photos/tmar/1/87/B1/100205604B0475.jpg" TargetMode="External"/><Relationship Id="rId34" Type="http://schemas.openxmlformats.org/officeDocument/2006/relationships/hyperlink" Target="https://ftp.ronlynn.com/photos/tmar/1/87/B1/H65586B0156.jpg" TargetMode="External"/><Relationship Id="rId7" Type="http://schemas.openxmlformats.org/officeDocument/2006/relationships/hyperlink" Target="https://ftp.ronlynn.com/photos/tmar/1/87/B1/HI4017B0112.jpg" TargetMode="External"/><Relationship Id="rId12" Type="http://schemas.openxmlformats.org/officeDocument/2006/relationships/hyperlink" Target="https://ftp.ronlynn.com/photos/tmar/1/87/B1/HK4952B0182.jpg" TargetMode="External"/><Relationship Id="rId17" Type="http://schemas.openxmlformats.org/officeDocument/2006/relationships/hyperlink" Target="https://ftp.ronlynn.com/photos/tmar/1/87/B1/HN6032B0179.jpg" TargetMode="External"/><Relationship Id="rId25" Type="http://schemas.openxmlformats.org/officeDocument/2006/relationships/hyperlink" Target="https://ftp.ronlynn.com/photos/tmar/1/87/B1/GL2627B0001.jpg" TargetMode="External"/><Relationship Id="rId33" Type="http://schemas.openxmlformats.org/officeDocument/2006/relationships/hyperlink" Target="https://ftp.ronlynn.com/photos/tmar/1/87/B1/GS9392B0001.jpg" TargetMode="External"/><Relationship Id="rId38" Type="http://schemas.openxmlformats.org/officeDocument/2006/relationships/hyperlink" Target="https://ftp.ronlynn.com/photos/tmar/1/87/B1/100072938B0001.jpg" TargetMode="External"/><Relationship Id="rId2" Type="http://schemas.openxmlformats.org/officeDocument/2006/relationships/hyperlink" Target="https://ftp.ronlynn.com/photos/tmar/1/87/B1/FT8186B0017.jpg" TargetMode="External"/><Relationship Id="rId16" Type="http://schemas.openxmlformats.org/officeDocument/2006/relationships/hyperlink" Target="https://ftp.ronlynn.com/photos/tmar/1/87/B1/HK6971B0112.jpg" TargetMode="External"/><Relationship Id="rId20" Type="http://schemas.openxmlformats.org/officeDocument/2006/relationships/hyperlink" Target="https://ftp.ronlynn.com/photos/tmar/1/87/B1/100028200B0001.jpg" TargetMode="External"/><Relationship Id="rId29" Type="http://schemas.openxmlformats.org/officeDocument/2006/relationships/hyperlink" Target="https://ftp.ronlynn.com/photos/tmar/1/87/B1/HA4373B0015.jpg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https://ftp.ronlynn.com/photos/tmar/1/87/B1/FT0795B0076.jpg" TargetMode="External"/><Relationship Id="rId6" Type="http://schemas.openxmlformats.org/officeDocument/2006/relationships/hyperlink" Target="https://ftp.ronlynn.com/photos/tmar/1/87/B1/HH7397B0001.jpg" TargetMode="External"/><Relationship Id="rId11" Type="http://schemas.openxmlformats.org/officeDocument/2006/relationships/hyperlink" Target="https://ftp.ronlynn.com/photos/tmar/1/87/B1/HK4951B0187.jpg" TargetMode="External"/><Relationship Id="rId24" Type="http://schemas.openxmlformats.org/officeDocument/2006/relationships/hyperlink" Target="https://ftp.ronlynn.com/photos/tmar/1/87/B1/GI6973B0001.jpg" TargetMode="External"/><Relationship Id="rId32" Type="http://schemas.openxmlformats.org/officeDocument/2006/relationships/hyperlink" Target="https://ftp.ronlynn.com/photos/tmar/1/87/B1/GS1962B0012.jpg" TargetMode="External"/><Relationship Id="rId37" Type="http://schemas.openxmlformats.org/officeDocument/2006/relationships/hyperlink" Target="https://ftp.ronlynn.com/photos/tmar/1/87/B1/100072923B0001.jpg" TargetMode="External"/><Relationship Id="rId40" Type="http://schemas.openxmlformats.org/officeDocument/2006/relationships/hyperlink" Target="https://ftp.ronlynn.com/photos/tmar/1/87/B1/100076089B0020.jpg" TargetMode="External"/><Relationship Id="rId5" Type="http://schemas.openxmlformats.org/officeDocument/2006/relationships/hyperlink" Target="https://ftp.ronlynn.com/photos/tmar/1/87/B1/HE8169B0001.jpg" TargetMode="External"/><Relationship Id="rId15" Type="http://schemas.openxmlformats.org/officeDocument/2006/relationships/hyperlink" Target="https://ftp.ronlynn.com/photos/tmar/1/87/B1/HK6948B0187.jpg" TargetMode="External"/><Relationship Id="rId23" Type="http://schemas.openxmlformats.org/officeDocument/2006/relationships/hyperlink" Target="https://ftp.ronlynn.com/photos/tmar/1/87/B1/FT8189B0001.jpg" TargetMode="External"/><Relationship Id="rId28" Type="http://schemas.openxmlformats.org/officeDocument/2006/relationships/hyperlink" Target="https://ftp.ronlynn.com/photos/tmar/1/87/B1/HA1040B0012.jpg" TargetMode="External"/><Relationship Id="rId36" Type="http://schemas.openxmlformats.org/officeDocument/2006/relationships/hyperlink" Target="https://ftp.ronlynn.com/photos/tmar/1/87/B1/100012049B0001.jpg" TargetMode="External"/><Relationship Id="rId10" Type="http://schemas.openxmlformats.org/officeDocument/2006/relationships/hyperlink" Target="https://ftp.ronlynn.com/photos/tmar/1/87/B1/HK4810B0023.jpg" TargetMode="External"/><Relationship Id="rId19" Type="http://schemas.openxmlformats.org/officeDocument/2006/relationships/hyperlink" Target="https://ftp.ronlynn.com/photos/tmar/1/87/B1/HA1038B0012.jpg" TargetMode="External"/><Relationship Id="rId31" Type="http://schemas.openxmlformats.org/officeDocument/2006/relationships/hyperlink" Target="https://ftp.ronlynn.com/photos/tmar/1/87/B1/100075368B0436.jpg" TargetMode="External"/><Relationship Id="rId4" Type="http://schemas.openxmlformats.org/officeDocument/2006/relationships/hyperlink" Target="https://ftp.ronlynn.com/photos/tmar/1/87/B1/GR9491B0129.jpg" TargetMode="External"/><Relationship Id="rId9" Type="http://schemas.openxmlformats.org/officeDocument/2006/relationships/hyperlink" Target="https://ftp.ronlynn.com/photos/tmar/1/87/B1/HK4781B0023.jpg" TargetMode="External"/><Relationship Id="rId14" Type="http://schemas.openxmlformats.org/officeDocument/2006/relationships/hyperlink" Target="https://ftp.ronlynn.com/photos/tmar/1/87/B1/HK6842B0187.jpg" TargetMode="External"/><Relationship Id="rId22" Type="http://schemas.openxmlformats.org/officeDocument/2006/relationships/hyperlink" Target="https://ftp.ronlynn.com/photos/tmar/1/87/B1/FJ2717B0001.jpg" TargetMode="External"/><Relationship Id="rId27" Type="http://schemas.openxmlformats.org/officeDocument/2006/relationships/hyperlink" Target="https://ftp.ronlynn.com/photos/tmar/1/87/B1/HD3139B0116.jpg" TargetMode="External"/><Relationship Id="rId30" Type="http://schemas.openxmlformats.org/officeDocument/2006/relationships/hyperlink" Target="https://ftp.ronlynn.com/photos/tmar/1/87/B1/HS4753B0015.jpg" TargetMode="External"/><Relationship Id="rId35" Type="http://schemas.openxmlformats.org/officeDocument/2006/relationships/hyperlink" Target="https://ftp.ronlynn.com/photos/tmar/1/87/B1/100012005B000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tabSelected="1" zoomScale="75" zoomScaleNormal="75" workbookViewId="0">
      <pane ySplit="1" topLeftCell="A2" activePane="bottomLeft" state="frozen"/>
      <selection pane="bottomLeft" activeCell="AB1" sqref="AB1:AB65536"/>
    </sheetView>
  </sheetViews>
  <sheetFormatPr defaultColWidth="11" defaultRowHeight="15"/>
  <cols>
    <col min="1" max="1" width="17.21875" customWidth="1"/>
    <col min="2" max="2" width="12.77734375" bestFit="1" customWidth="1"/>
    <col min="3" max="3" width="69.21875" hidden="1" customWidth="1"/>
    <col min="4" max="4" width="18" customWidth="1"/>
    <col min="5" max="5" width="14.44140625" style="1" customWidth="1"/>
    <col min="6" max="6" width="30.77734375" customWidth="1"/>
    <col min="7" max="7" width="17.21875" customWidth="1"/>
    <col min="8" max="26" width="6.77734375" customWidth="1"/>
    <col min="27" max="27" width="11.21875" bestFit="1" customWidth="1"/>
    <col min="28" max="28" width="18.21875" customWidth="1"/>
  </cols>
  <sheetData>
    <row r="1" spans="1:28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</row>
    <row r="2" spans="1:28" ht="84.95" customHeight="1">
      <c r="A2" s="8" t="s">
        <v>28</v>
      </c>
      <c r="B2" s="9" t="s">
        <v>29</v>
      </c>
      <c r="C2" s="10" t="s">
        <v>30</v>
      </c>
      <c r="D2" s="9" t="e">
        <f t="shared" ref="D2:D41" ca="1" si="0">_xlfn.IMAGE(C2)</f>
        <v>#NAME?</v>
      </c>
      <c r="E2" s="11">
        <v>60</v>
      </c>
      <c r="F2" s="9" t="s">
        <v>31</v>
      </c>
      <c r="G2" s="9" t="s">
        <v>32</v>
      </c>
      <c r="H2" s="12"/>
      <c r="I2" s="12">
        <v>2</v>
      </c>
      <c r="J2" s="12"/>
      <c r="K2" s="12"/>
      <c r="L2" s="12"/>
      <c r="M2" s="12">
        <v>169</v>
      </c>
      <c r="N2" s="12"/>
      <c r="O2" s="12"/>
      <c r="P2" s="12">
        <v>288</v>
      </c>
      <c r="Q2" s="12"/>
      <c r="R2" s="12"/>
      <c r="S2" s="12">
        <v>229</v>
      </c>
      <c r="T2" s="12"/>
      <c r="U2" s="12"/>
      <c r="V2" s="12"/>
      <c r="W2" s="12">
        <v>41</v>
      </c>
      <c r="X2" s="12"/>
      <c r="Y2" s="12"/>
      <c r="Z2" s="12">
        <v>15</v>
      </c>
      <c r="AA2" s="12">
        <f>SUM(H2:Z2)</f>
        <v>744</v>
      </c>
      <c r="AB2" s="13">
        <f t="shared" ref="AB2:AB41" si="1">E2*AA2</f>
        <v>44640</v>
      </c>
    </row>
    <row r="3" spans="1:28" ht="84.95" customHeight="1">
      <c r="A3" s="8" t="s">
        <v>28</v>
      </c>
      <c r="B3" s="9" t="s">
        <v>33</v>
      </c>
      <c r="C3" s="10" t="s">
        <v>34</v>
      </c>
      <c r="D3" s="9" t="e">
        <f t="shared" ca="1" si="0"/>
        <v>#NAME?</v>
      </c>
      <c r="E3" s="14">
        <v>80</v>
      </c>
      <c r="F3" s="9" t="s">
        <v>35</v>
      </c>
      <c r="G3" s="9" t="s">
        <v>36</v>
      </c>
      <c r="H3" s="12"/>
      <c r="I3" s="12"/>
      <c r="J3" s="12"/>
      <c r="K3" s="12"/>
      <c r="L3" s="12"/>
      <c r="M3" s="12">
        <v>9</v>
      </c>
      <c r="N3" s="12"/>
      <c r="O3" s="12"/>
      <c r="P3" s="12">
        <v>208</v>
      </c>
      <c r="Q3" s="12"/>
      <c r="R3" s="12"/>
      <c r="S3" s="12">
        <v>116</v>
      </c>
      <c r="T3" s="12"/>
      <c r="U3" s="12"/>
      <c r="V3" s="12"/>
      <c r="W3" s="12">
        <v>0</v>
      </c>
      <c r="X3" s="12"/>
      <c r="Y3" s="12"/>
      <c r="Z3" s="12">
        <v>100</v>
      </c>
      <c r="AA3" s="12">
        <f t="shared" ref="AA3:AA41" si="2">SUM(H3:Z3)</f>
        <v>433</v>
      </c>
      <c r="AB3" s="13">
        <f t="shared" si="1"/>
        <v>34640</v>
      </c>
    </row>
    <row r="4" spans="1:28" ht="84.95" customHeight="1">
      <c r="A4" s="8" t="s">
        <v>28</v>
      </c>
      <c r="B4" s="9" t="s">
        <v>37</v>
      </c>
      <c r="C4" s="10" t="s">
        <v>38</v>
      </c>
      <c r="D4" s="9" t="e">
        <f t="shared" ca="1" si="0"/>
        <v>#NAME?</v>
      </c>
      <c r="E4" s="14">
        <v>120</v>
      </c>
      <c r="F4" s="8" t="s">
        <v>39</v>
      </c>
      <c r="G4" s="9" t="s">
        <v>40</v>
      </c>
      <c r="H4" s="12"/>
      <c r="I4" s="12">
        <v>0</v>
      </c>
      <c r="J4" s="12"/>
      <c r="K4" s="12"/>
      <c r="L4" s="12"/>
      <c r="M4" s="12">
        <v>64</v>
      </c>
      <c r="N4" s="12"/>
      <c r="O4" s="12"/>
      <c r="P4" s="12">
        <v>118</v>
      </c>
      <c r="Q4" s="12"/>
      <c r="R4" s="12"/>
      <c r="S4" s="12">
        <v>104</v>
      </c>
      <c r="T4" s="12"/>
      <c r="U4" s="12"/>
      <c r="V4" s="12"/>
      <c r="W4" s="12"/>
      <c r="X4" s="12"/>
      <c r="Y4" s="12"/>
      <c r="Z4" s="12">
        <v>55</v>
      </c>
      <c r="AA4" s="12">
        <f t="shared" si="2"/>
        <v>341</v>
      </c>
      <c r="AB4" s="13">
        <f t="shared" si="1"/>
        <v>40920</v>
      </c>
    </row>
    <row r="5" spans="1:28" ht="84.95" customHeight="1">
      <c r="A5" s="8" t="s">
        <v>28</v>
      </c>
      <c r="B5" s="9" t="s">
        <v>41</v>
      </c>
      <c r="C5" s="10" t="s">
        <v>42</v>
      </c>
      <c r="D5" s="9" t="e">
        <f t="shared" ca="1" si="0"/>
        <v>#NAME?</v>
      </c>
      <c r="E5" s="14">
        <v>70</v>
      </c>
      <c r="F5" s="9" t="s">
        <v>43</v>
      </c>
      <c r="G5" s="9" t="s">
        <v>44</v>
      </c>
      <c r="H5" s="12"/>
      <c r="I5" s="12">
        <v>0</v>
      </c>
      <c r="J5" s="12">
        <v>0</v>
      </c>
      <c r="K5" s="12"/>
      <c r="L5" s="12"/>
      <c r="M5" s="12">
        <v>72</v>
      </c>
      <c r="N5" s="12"/>
      <c r="O5" s="12"/>
      <c r="P5" s="12">
        <v>116</v>
      </c>
      <c r="Q5" s="12"/>
      <c r="R5" s="12"/>
      <c r="S5" s="12">
        <v>70</v>
      </c>
      <c r="T5" s="12"/>
      <c r="U5" s="12"/>
      <c r="V5" s="12"/>
      <c r="W5" s="12">
        <v>27</v>
      </c>
      <c r="X5" s="12"/>
      <c r="Y5" s="12"/>
      <c r="Z5" s="12">
        <v>59</v>
      </c>
      <c r="AA5" s="12">
        <f t="shared" si="2"/>
        <v>344</v>
      </c>
      <c r="AB5" s="13">
        <f t="shared" si="1"/>
        <v>24080</v>
      </c>
    </row>
    <row r="6" spans="1:28" ht="84.95" customHeight="1">
      <c r="A6" s="8" t="s">
        <v>28</v>
      </c>
      <c r="B6" s="9" t="s">
        <v>45</v>
      </c>
      <c r="C6" s="10" t="s">
        <v>46</v>
      </c>
      <c r="D6" s="9" t="e">
        <f t="shared" ca="1" si="0"/>
        <v>#NAME?</v>
      </c>
      <c r="E6" s="14">
        <v>80</v>
      </c>
      <c r="F6" s="9" t="s">
        <v>47</v>
      </c>
      <c r="G6" s="9" t="s">
        <v>40</v>
      </c>
      <c r="H6" s="12"/>
      <c r="I6" s="12">
        <v>4</v>
      </c>
      <c r="J6" s="12"/>
      <c r="K6" s="12"/>
      <c r="L6" s="12"/>
      <c r="M6" s="12">
        <v>12</v>
      </c>
      <c r="N6" s="12"/>
      <c r="O6" s="12"/>
      <c r="P6" s="12">
        <v>112</v>
      </c>
      <c r="Q6" s="12"/>
      <c r="R6" s="12"/>
      <c r="S6" s="12">
        <v>131</v>
      </c>
      <c r="T6" s="12"/>
      <c r="U6" s="12"/>
      <c r="V6" s="12"/>
      <c r="W6" s="12">
        <v>0</v>
      </c>
      <c r="X6" s="12"/>
      <c r="Y6" s="12"/>
      <c r="Z6" s="12">
        <v>55</v>
      </c>
      <c r="AA6" s="12">
        <f t="shared" si="2"/>
        <v>314</v>
      </c>
      <c r="AB6" s="13">
        <f t="shared" si="1"/>
        <v>25120</v>
      </c>
    </row>
    <row r="7" spans="1:28" ht="84.95" customHeight="1">
      <c r="A7" s="8" t="s">
        <v>28</v>
      </c>
      <c r="B7" s="9" t="s">
        <v>48</v>
      </c>
      <c r="C7" s="10" t="s">
        <v>49</v>
      </c>
      <c r="D7" s="9" t="e">
        <f t="shared" ca="1" si="0"/>
        <v>#NAME?</v>
      </c>
      <c r="E7" s="14">
        <v>80</v>
      </c>
      <c r="F7" s="9" t="s">
        <v>50</v>
      </c>
      <c r="G7" s="9" t="s">
        <v>40</v>
      </c>
      <c r="H7" s="12"/>
      <c r="I7" s="12">
        <v>7</v>
      </c>
      <c r="J7" s="12">
        <v>4</v>
      </c>
      <c r="K7" s="12"/>
      <c r="L7" s="12"/>
      <c r="M7" s="12">
        <v>110</v>
      </c>
      <c r="N7" s="12"/>
      <c r="O7" s="12"/>
      <c r="P7" s="12">
        <v>198</v>
      </c>
      <c r="Q7" s="12">
        <v>0</v>
      </c>
      <c r="R7" s="12"/>
      <c r="S7" s="12">
        <v>169</v>
      </c>
      <c r="T7" s="12">
        <v>2</v>
      </c>
      <c r="U7" s="12"/>
      <c r="V7" s="12"/>
      <c r="W7" s="12">
        <v>48</v>
      </c>
      <c r="X7" s="12"/>
      <c r="Y7" s="12">
        <v>0</v>
      </c>
      <c r="Z7" s="12">
        <v>69</v>
      </c>
      <c r="AA7" s="12">
        <f t="shared" si="2"/>
        <v>607</v>
      </c>
      <c r="AB7" s="13">
        <f t="shared" si="1"/>
        <v>48560</v>
      </c>
    </row>
    <row r="8" spans="1:28" ht="84.95" customHeight="1">
      <c r="A8" s="8" t="s">
        <v>28</v>
      </c>
      <c r="B8" s="9" t="s">
        <v>51</v>
      </c>
      <c r="C8" s="10" t="s">
        <v>52</v>
      </c>
      <c r="D8" s="9" t="e">
        <f t="shared" ca="1" si="0"/>
        <v>#NAME?</v>
      </c>
      <c r="E8" s="14">
        <v>80</v>
      </c>
      <c r="F8" s="9" t="s">
        <v>53</v>
      </c>
      <c r="G8" s="9" t="s">
        <v>54</v>
      </c>
      <c r="H8" s="12"/>
      <c r="I8" s="12">
        <v>0</v>
      </c>
      <c r="J8" s="12">
        <v>3</v>
      </c>
      <c r="K8" s="12"/>
      <c r="L8" s="12"/>
      <c r="M8" s="12">
        <v>49</v>
      </c>
      <c r="N8" s="12">
        <v>0</v>
      </c>
      <c r="O8" s="12"/>
      <c r="P8" s="12">
        <v>100</v>
      </c>
      <c r="Q8" s="12">
        <v>0</v>
      </c>
      <c r="R8" s="12"/>
      <c r="S8" s="12">
        <v>106</v>
      </c>
      <c r="T8" s="12">
        <v>0</v>
      </c>
      <c r="U8" s="12"/>
      <c r="V8" s="12">
        <v>0</v>
      </c>
      <c r="W8" s="12">
        <v>22</v>
      </c>
      <c r="X8" s="12"/>
      <c r="Y8" s="12">
        <v>2</v>
      </c>
      <c r="Z8" s="12">
        <v>47</v>
      </c>
      <c r="AA8" s="12">
        <f t="shared" si="2"/>
        <v>329</v>
      </c>
      <c r="AB8" s="13">
        <f t="shared" si="1"/>
        <v>26320</v>
      </c>
    </row>
    <row r="9" spans="1:28" ht="84.95" customHeight="1">
      <c r="A9" s="8" t="s">
        <v>28</v>
      </c>
      <c r="B9" s="9" t="s">
        <v>55</v>
      </c>
      <c r="C9" s="10" t="s">
        <v>56</v>
      </c>
      <c r="D9" s="9" t="e">
        <f t="shared" ca="1" si="0"/>
        <v>#NAME?</v>
      </c>
      <c r="E9" s="14">
        <v>75</v>
      </c>
      <c r="F9" s="9" t="s">
        <v>57</v>
      </c>
      <c r="G9" s="9" t="s">
        <v>58</v>
      </c>
      <c r="H9" s="12"/>
      <c r="I9" s="12">
        <v>2</v>
      </c>
      <c r="J9" s="12"/>
      <c r="K9" s="12"/>
      <c r="L9" s="12"/>
      <c r="M9" s="12">
        <v>44</v>
      </c>
      <c r="N9" s="12"/>
      <c r="O9" s="12"/>
      <c r="P9" s="12">
        <v>102</v>
      </c>
      <c r="Q9" s="12"/>
      <c r="R9" s="12"/>
      <c r="S9" s="12">
        <v>93</v>
      </c>
      <c r="T9" s="12"/>
      <c r="U9" s="12"/>
      <c r="V9" s="12"/>
      <c r="W9" s="12">
        <v>22</v>
      </c>
      <c r="X9" s="12"/>
      <c r="Y9" s="12"/>
      <c r="Z9" s="12">
        <v>44</v>
      </c>
      <c r="AA9" s="12">
        <f t="shared" si="2"/>
        <v>307</v>
      </c>
      <c r="AB9" s="13">
        <f t="shared" si="1"/>
        <v>23025</v>
      </c>
    </row>
    <row r="10" spans="1:28" ht="84.95" customHeight="1">
      <c r="A10" s="8" t="s">
        <v>28</v>
      </c>
      <c r="B10" s="9" t="s">
        <v>59</v>
      </c>
      <c r="C10" s="10" t="s">
        <v>60</v>
      </c>
      <c r="D10" s="9" t="e">
        <f t="shared" ca="1" si="0"/>
        <v>#NAME?</v>
      </c>
      <c r="E10" s="14">
        <v>75</v>
      </c>
      <c r="F10" s="9" t="s">
        <v>43</v>
      </c>
      <c r="G10" s="9" t="s">
        <v>61</v>
      </c>
      <c r="H10" s="12"/>
      <c r="I10" s="12">
        <v>4</v>
      </c>
      <c r="J10" s="12">
        <v>0</v>
      </c>
      <c r="K10" s="12"/>
      <c r="L10" s="12"/>
      <c r="M10" s="12">
        <v>314</v>
      </c>
      <c r="N10" s="12"/>
      <c r="O10" s="12"/>
      <c r="P10" s="12">
        <v>550</v>
      </c>
      <c r="Q10" s="12">
        <v>0</v>
      </c>
      <c r="R10" s="12"/>
      <c r="S10" s="12">
        <v>371</v>
      </c>
      <c r="T10" s="12">
        <v>0</v>
      </c>
      <c r="U10" s="12"/>
      <c r="V10" s="12"/>
      <c r="W10" s="12">
        <v>150</v>
      </c>
      <c r="X10" s="12"/>
      <c r="Y10" s="12">
        <v>0</v>
      </c>
      <c r="Z10" s="12">
        <v>277</v>
      </c>
      <c r="AA10" s="12">
        <f t="shared" si="2"/>
        <v>1666</v>
      </c>
      <c r="AB10" s="13">
        <f t="shared" si="1"/>
        <v>124950</v>
      </c>
    </row>
    <row r="11" spans="1:28" ht="84.95" customHeight="1">
      <c r="A11" s="8" t="s">
        <v>28</v>
      </c>
      <c r="B11" s="9" t="s">
        <v>62</v>
      </c>
      <c r="C11" s="10" t="s">
        <v>63</v>
      </c>
      <c r="D11" s="9" t="e">
        <f t="shared" ca="1" si="0"/>
        <v>#NAME?</v>
      </c>
      <c r="E11" s="14">
        <v>75</v>
      </c>
      <c r="F11" s="9" t="s">
        <v>64</v>
      </c>
      <c r="G11" s="9" t="s">
        <v>61</v>
      </c>
      <c r="H11" s="12"/>
      <c r="I11" s="12"/>
      <c r="J11" s="12"/>
      <c r="K11" s="12"/>
      <c r="L11" s="12"/>
      <c r="M11" s="12">
        <v>68</v>
      </c>
      <c r="N11" s="12"/>
      <c r="O11" s="12"/>
      <c r="P11" s="12">
        <v>103</v>
      </c>
      <c r="Q11" s="12"/>
      <c r="R11" s="12"/>
      <c r="S11" s="12">
        <v>97</v>
      </c>
      <c r="T11" s="12"/>
      <c r="U11" s="12"/>
      <c r="V11" s="12"/>
      <c r="W11" s="12">
        <v>10</v>
      </c>
      <c r="X11" s="12"/>
      <c r="Y11" s="12"/>
      <c r="Z11" s="12">
        <v>44</v>
      </c>
      <c r="AA11" s="12">
        <f t="shared" si="2"/>
        <v>322</v>
      </c>
      <c r="AB11" s="13">
        <f t="shared" si="1"/>
        <v>24150</v>
      </c>
    </row>
    <row r="12" spans="1:28" ht="84.95" customHeight="1">
      <c r="A12" s="8" t="s">
        <v>28</v>
      </c>
      <c r="B12" s="9" t="s">
        <v>65</v>
      </c>
      <c r="C12" s="10" t="s">
        <v>66</v>
      </c>
      <c r="D12" s="9" t="e">
        <f t="shared" ca="1" si="0"/>
        <v>#NAME?</v>
      </c>
      <c r="E12" s="14">
        <v>90</v>
      </c>
      <c r="F12" s="9" t="s">
        <v>67</v>
      </c>
      <c r="G12" s="9" t="s">
        <v>68</v>
      </c>
      <c r="H12" s="12"/>
      <c r="I12" s="12">
        <v>3</v>
      </c>
      <c r="J12" s="12"/>
      <c r="K12" s="12"/>
      <c r="L12" s="12"/>
      <c r="M12" s="12">
        <v>61</v>
      </c>
      <c r="N12" s="12"/>
      <c r="O12" s="12"/>
      <c r="P12" s="12">
        <v>139</v>
      </c>
      <c r="Q12" s="12"/>
      <c r="R12" s="12"/>
      <c r="S12" s="12">
        <v>118</v>
      </c>
      <c r="T12" s="12"/>
      <c r="U12" s="12"/>
      <c r="V12" s="12"/>
      <c r="W12" s="12">
        <v>17</v>
      </c>
      <c r="X12" s="12"/>
      <c r="Y12" s="12"/>
      <c r="Z12" s="12">
        <v>50</v>
      </c>
      <c r="AA12" s="12">
        <f t="shared" si="2"/>
        <v>388</v>
      </c>
      <c r="AB12" s="13">
        <f t="shared" si="1"/>
        <v>34920</v>
      </c>
    </row>
    <row r="13" spans="1:28" ht="84.95" customHeight="1">
      <c r="A13" s="8" t="s">
        <v>28</v>
      </c>
      <c r="B13" s="9" t="s">
        <v>69</v>
      </c>
      <c r="C13" s="10" t="s">
        <v>70</v>
      </c>
      <c r="D13" s="9" t="e">
        <f t="shared" ca="1" si="0"/>
        <v>#NAME?</v>
      </c>
      <c r="E13" s="14">
        <v>90</v>
      </c>
      <c r="F13" s="9" t="s">
        <v>67</v>
      </c>
      <c r="G13" s="9" t="s">
        <v>71</v>
      </c>
      <c r="H13" s="12"/>
      <c r="I13" s="12">
        <v>2</v>
      </c>
      <c r="J13" s="12"/>
      <c r="K13" s="12"/>
      <c r="L13" s="12"/>
      <c r="M13" s="12">
        <v>63</v>
      </c>
      <c r="N13" s="12"/>
      <c r="O13" s="12"/>
      <c r="P13" s="12">
        <v>125</v>
      </c>
      <c r="Q13" s="12"/>
      <c r="R13" s="12"/>
      <c r="S13" s="12">
        <v>127</v>
      </c>
      <c r="T13" s="12"/>
      <c r="U13" s="12"/>
      <c r="V13" s="12"/>
      <c r="W13" s="12">
        <v>16</v>
      </c>
      <c r="X13" s="12"/>
      <c r="Y13" s="12"/>
      <c r="Z13" s="12">
        <v>54</v>
      </c>
      <c r="AA13" s="12">
        <f t="shared" si="2"/>
        <v>387</v>
      </c>
      <c r="AB13" s="13">
        <f t="shared" si="1"/>
        <v>34830</v>
      </c>
    </row>
    <row r="14" spans="1:28" ht="84.95" customHeight="1">
      <c r="A14" s="8" t="s">
        <v>28</v>
      </c>
      <c r="B14" s="9" t="s">
        <v>72</v>
      </c>
      <c r="C14" s="10" t="s">
        <v>73</v>
      </c>
      <c r="D14" s="9" t="e">
        <f t="shared" ca="1" si="0"/>
        <v>#NAME?</v>
      </c>
      <c r="E14" s="14">
        <v>80</v>
      </c>
      <c r="F14" s="9" t="s">
        <v>74</v>
      </c>
      <c r="G14" s="9" t="s">
        <v>68</v>
      </c>
      <c r="H14" s="12"/>
      <c r="I14" s="12">
        <v>0</v>
      </c>
      <c r="J14" s="12"/>
      <c r="K14" s="12"/>
      <c r="L14" s="12"/>
      <c r="M14" s="12">
        <v>61</v>
      </c>
      <c r="N14" s="12"/>
      <c r="O14" s="12"/>
      <c r="P14" s="12">
        <v>113</v>
      </c>
      <c r="Q14" s="12"/>
      <c r="R14" s="12"/>
      <c r="S14" s="12">
        <v>101</v>
      </c>
      <c r="T14" s="12"/>
      <c r="U14" s="12"/>
      <c r="V14" s="12"/>
      <c r="W14" s="12">
        <v>30</v>
      </c>
      <c r="X14" s="12"/>
      <c r="Y14" s="12"/>
      <c r="Z14" s="12">
        <v>63</v>
      </c>
      <c r="AA14" s="12">
        <f t="shared" si="2"/>
        <v>368</v>
      </c>
      <c r="AB14" s="13">
        <f t="shared" si="1"/>
        <v>29440</v>
      </c>
    </row>
    <row r="15" spans="1:28" ht="84.95" customHeight="1">
      <c r="A15" s="8" t="s">
        <v>28</v>
      </c>
      <c r="B15" s="9" t="s">
        <v>75</v>
      </c>
      <c r="C15" s="10" t="s">
        <v>76</v>
      </c>
      <c r="D15" s="9" t="e">
        <f t="shared" ca="1" si="0"/>
        <v>#NAME?</v>
      </c>
      <c r="E15" s="14">
        <v>60</v>
      </c>
      <c r="F15" s="9" t="s">
        <v>77</v>
      </c>
      <c r="G15" s="9" t="s">
        <v>68</v>
      </c>
      <c r="H15" s="12"/>
      <c r="I15" s="12">
        <v>3</v>
      </c>
      <c r="J15" s="12"/>
      <c r="K15" s="12"/>
      <c r="L15" s="12"/>
      <c r="M15" s="12">
        <v>61</v>
      </c>
      <c r="N15" s="12"/>
      <c r="O15" s="12"/>
      <c r="P15" s="12">
        <v>119</v>
      </c>
      <c r="Q15" s="12"/>
      <c r="R15" s="12"/>
      <c r="S15" s="12">
        <v>96</v>
      </c>
      <c r="T15" s="12"/>
      <c r="U15" s="12"/>
      <c r="V15" s="12"/>
      <c r="W15" s="12">
        <v>29</v>
      </c>
      <c r="X15" s="12"/>
      <c r="Y15" s="12"/>
      <c r="Z15" s="12">
        <v>52</v>
      </c>
      <c r="AA15" s="12">
        <f t="shared" si="2"/>
        <v>360</v>
      </c>
      <c r="AB15" s="13">
        <f t="shared" si="1"/>
        <v>21600</v>
      </c>
    </row>
    <row r="16" spans="1:28" ht="84.95" customHeight="1">
      <c r="A16" s="8" t="s">
        <v>28</v>
      </c>
      <c r="B16" s="9" t="s">
        <v>78</v>
      </c>
      <c r="C16" s="10" t="s">
        <v>79</v>
      </c>
      <c r="D16" s="9" t="e">
        <f t="shared" ca="1" si="0"/>
        <v>#NAME?</v>
      </c>
      <c r="E16" s="14">
        <v>90</v>
      </c>
      <c r="F16" s="9" t="s">
        <v>80</v>
      </c>
      <c r="G16" s="9" t="s">
        <v>68</v>
      </c>
      <c r="H16" s="12"/>
      <c r="I16" s="12">
        <v>0</v>
      </c>
      <c r="J16" s="12"/>
      <c r="K16" s="12"/>
      <c r="L16" s="12"/>
      <c r="M16" s="12">
        <v>93</v>
      </c>
      <c r="N16" s="12"/>
      <c r="O16" s="12"/>
      <c r="P16" s="12">
        <v>153</v>
      </c>
      <c r="Q16" s="12"/>
      <c r="R16" s="12"/>
      <c r="S16" s="12">
        <v>181</v>
      </c>
      <c r="T16" s="12"/>
      <c r="U16" s="12"/>
      <c r="V16" s="12"/>
      <c r="W16" s="12">
        <v>29</v>
      </c>
      <c r="X16" s="12"/>
      <c r="Y16" s="12"/>
      <c r="Z16" s="12">
        <v>89</v>
      </c>
      <c r="AA16" s="12">
        <f t="shared" si="2"/>
        <v>545</v>
      </c>
      <c r="AB16" s="13">
        <f t="shared" si="1"/>
        <v>49050</v>
      </c>
    </row>
    <row r="17" spans="1:28" ht="84.95" customHeight="1">
      <c r="A17" s="8" t="s">
        <v>28</v>
      </c>
      <c r="B17" s="9" t="s">
        <v>81</v>
      </c>
      <c r="C17" s="10" t="s">
        <v>82</v>
      </c>
      <c r="D17" s="9" t="e">
        <f t="shared" ca="1" si="0"/>
        <v>#NAME?</v>
      </c>
      <c r="E17" s="14">
        <v>95</v>
      </c>
      <c r="F17" s="9" t="s">
        <v>83</v>
      </c>
      <c r="G17" s="9" t="s">
        <v>54</v>
      </c>
      <c r="H17" s="12"/>
      <c r="I17" s="12">
        <v>4</v>
      </c>
      <c r="J17" s="12"/>
      <c r="K17" s="12"/>
      <c r="L17" s="12"/>
      <c r="M17" s="12">
        <v>60</v>
      </c>
      <c r="N17" s="12"/>
      <c r="O17" s="12"/>
      <c r="P17" s="12">
        <v>115</v>
      </c>
      <c r="Q17" s="12"/>
      <c r="R17" s="12"/>
      <c r="S17" s="12">
        <v>99</v>
      </c>
      <c r="T17" s="12"/>
      <c r="U17" s="12"/>
      <c r="V17" s="12"/>
      <c r="W17" s="12">
        <v>30</v>
      </c>
      <c r="X17" s="12"/>
      <c r="Y17" s="12"/>
      <c r="Z17" s="12">
        <v>52</v>
      </c>
      <c r="AA17" s="12">
        <f t="shared" si="2"/>
        <v>360</v>
      </c>
      <c r="AB17" s="13">
        <f t="shared" si="1"/>
        <v>34200</v>
      </c>
    </row>
    <row r="18" spans="1:28" ht="84.95" customHeight="1">
      <c r="A18" s="8" t="s">
        <v>28</v>
      </c>
      <c r="B18" s="9" t="s">
        <v>84</v>
      </c>
      <c r="C18" s="10" t="s">
        <v>85</v>
      </c>
      <c r="D18" s="9" t="e">
        <f t="shared" ca="1" si="0"/>
        <v>#NAME?</v>
      </c>
      <c r="E18" s="14">
        <v>75</v>
      </c>
      <c r="F18" s="9" t="s">
        <v>86</v>
      </c>
      <c r="G18" s="9" t="s">
        <v>58</v>
      </c>
      <c r="H18" s="12"/>
      <c r="I18" s="12">
        <v>5</v>
      </c>
      <c r="J18" s="12"/>
      <c r="K18" s="12"/>
      <c r="L18" s="12"/>
      <c r="M18" s="12">
        <v>42</v>
      </c>
      <c r="N18" s="12"/>
      <c r="O18" s="12"/>
      <c r="P18" s="12">
        <v>100</v>
      </c>
      <c r="Q18" s="12"/>
      <c r="R18" s="12"/>
      <c r="S18" s="12">
        <v>108</v>
      </c>
      <c r="T18" s="12"/>
      <c r="U18" s="12"/>
      <c r="V18" s="12"/>
      <c r="W18" s="12">
        <v>20</v>
      </c>
      <c r="X18" s="12"/>
      <c r="Y18" s="12"/>
      <c r="Z18" s="12">
        <v>45</v>
      </c>
      <c r="AA18" s="12">
        <f t="shared" si="2"/>
        <v>320</v>
      </c>
      <c r="AB18" s="13">
        <f t="shared" si="1"/>
        <v>24000</v>
      </c>
    </row>
    <row r="19" spans="1:28" ht="84.95" customHeight="1">
      <c r="A19" s="8" t="s">
        <v>28</v>
      </c>
      <c r="B19" s="9">
        <v>100018793</v>
      </c>
      <c r="C19" s="10" t="s">
        <v>87</v>
      </c>
      <c r="D19" s="9" t="e">
        <f t="shared" ca="1" si="0"/>
        <v>#NAME?</v>
      </c>
      <c r="E19" s="14">
        <v>50</v>
      </c>
      <c r="F19" s="9" t="s">
        <v>88</v>
      </c>
      <c r="G19" s="9" t="s">
        <v>89</v>
      </c>
      <c r="H19" s="12"/>
      <c r="I19" s="12"/>
      <c r="J19" s="12"/>
      <c r="K19" s="12">
        <v>8</v>
      </c>
      <c r="L19" s="12"/>
      <c r="M19" s="12">
        <v>248</v>
      </c>
      <c r="N19" s="12"/>
      <c r="O19" s="12"/>
      <c r="P19" s="12">
        <v>485</v>
      </c>
      <c r="Q19" s="12"/>
      <c r="R19" s="12"/>
      <c r="S19" s="12">
        <v>276</v>
      </c>
      <c r="T19" s="12"/>
      <c r="U19" s="12"/>
      <c r="V19" s="12"/>
      <c r="W19" s="12">
        <v>80</v>
      </c>
      <c r="X19" s="12"/>
      <c r="Y19" s="12"/>
      <c r="Z19" s="12">
        <v>60</v>
      </c>
      <c r="AA19" s="12">
        <f t="shared" si="2"/>
        <v>1157</v>
      </c>
      <c r="AB19" s="13">
        <f t="shared" si="1"/>
        <v>57850</v>
      </c>
    </row>
    <row r="20" spans="1:28" ht="84.95" customHeight="1">
      <c r="A20" s="8" t="s">
        <v>28</v>
      </c>
      <c r="B20" s="9" t="s">
        <v>90</v>
      </c>
      <c r="C20" s="10" t="s">
        <v>91</v>
      </c>
      <c r="D20" s="9" t="e">
        <f t="shared" ca="1" si="0"/>
        <v>#NAME?</v>
      </c>
      <c r="E20" s="14">
        <v>60</v>
      </c>
      <c r="F20" s="9" t="s">
        <v>92</v>
      </c>
      <c r="G20" s="9" t="s">
        <v>93</v>
      </c>
      <c r="H20" s="12"/>
      <c r="I20" s="12"/>
      <c r="J20" s="12"/>
      <c r="K20" s="12">
        <v>231</v>
      </c>
      <c r="L20" s="12"/>
      <c r="M20" s="12">
        <v>375</v>
      </c>
      <c r="N20" s="12"/>
      <c r="O20" s="12"/>
      <c r="P20" s="12">
        <v>502</v>
      </c>
      <c r="Q20" s="12"/>
      <c r="R20" s="12"/>
      <c r="S20" s="12">
        <v>366</v>
      </c>
      <c r="T20" s="12"/>
      <c r="U20" s="12"/>
      <c r="V20" s="12"/>
      <c r="W20" s="12">
        <v>228</v>
      </c>
      <c r="X20" s="12"/>
      <c r="Y20" s="12"/>
      <c r="Z20" s="12">
        <v>259</v>
      </c>
      <c r="AA20" s="12">
        <f t="shared" si="2"/>
        <v>1961</v>
      </c>
      <c r="AB20" s="13">
        <f t="shared" si="1"/>
        <v>117660</v>
      </c>
    </row>
    <row r="21" spans="1:28" ht="84.95" customHeight="1">
      <c r="A21" s="8" t="s">
        <v>28</v>
      </c>
      <c r="B21" s="9">
        <v>100028200</v>
      </c>
      <c r="C21" s="10" t="s">
        <v>94</v>
      </c>
      <c r="D21" s="9" t="e">
        <f t="shared" ca="1" si="0"/>
        <v>#NAME?</v>
      </c>
      <c r="E21" s="14">
        <v>75</v>
      </c>
      <c r="F21" s="9" t="s">
        <v>95</v>
      </c>
      <c r="G21" s="9" t="s">
        <v>40</v>
      </c>
      <c r="H21" s="12"/>
      <c r="I21" s="12">
        <v>0</v>
      </c>
      <c r="J21" s="12"/>
      <c r="K21" s="12"/>
      <c r="L21" s="12"/>
      <c r="M21" s="12">
        <v>0</v>
      </c>
      <c r="N21" s="12">
        <v>20</v>
      </c>
      <c r="O21" s="12"/>
      <c r="P21" s="12">
        <v>40</v>
      </c>
      <c r="Q21" s="12">
        <v>30</v>
      </c>
      <c r="R21" s="12"/>
      <c r="S21" s="12">
        <v>116</v>
      </c>
      <c r="T21" s="12">
        <v>29</v>
      </c>
      <c r="U21" s="12"/>
      <c r="V21" s="12">
        <v>12</v>
      </c>
      <c r="W21" s="12">
        <v>5</v>
      </c>
      <c r="X21" s="12"/>
      <c r="Y21" s="12">
        <v>32</v>
      </c>
      <c r="Z21" s="12">
        <v>59</v>
      </c>
      <c r="AA21" s="12">
        <f t="shared" si="2"/>
        <v>343</v>
      </c>
      <c r="AB21" s="13">
        <f t="shared" si="1"/>
        <v>25725</v>
      </c>
    </row>
    <row r="22" spans="1:28" ht="84.95" customHeight="1">
      <c r="A22" s="8" t="s">
        <v>28</v>
      </c>
      <c r="B22" s="9">
        <v>100205604</v>
      </c>
      <c r="C22" s="10" t="s">
        <v>96</v>
      </c>
      <c r="D22" s="9" t="e">
        <f t="shared" ca="1" si="0"/>
        <v>#NAME?</v>
      </c>
      <c r="E22" s="14">
        <v>90</v>
      </c>
      <c r="F22" s="9" t="s">
        <v>97</v>
      </c>
      <c r="G22" s="9" t="s">
        <v>98</v>
      </c>
      <c r="H22" s="12"/>
      <c r="I22" s="12"/>
      <c r="J22" s="12"/>
      <c r="K22" s="12"/>
      <c r="L22" s="12"/>
      <c r="M22" s="12">
        <v>58</v>
      </c>
      <c r="N22" s="12"/>
      <c r="O22" s="12"/>
      <c r="P22" s="12">
        <v>92</v>
      </c>
      <c r="Q22" s="12"/>
      <c r="R22" s="12"/>
      <c r="S22" s="12">
        <v>95</v>
      </c>
      <c r="T22" s="12"/>
      <c r="U22" s="12"/>
      <c r="V22" s="12"/>
      <c r="W22" s="12">
        <v>27</v>
      </c>
      <c r="X22" s="12"/>
      <c r="Y22" s="12"/>
      <c r="Z22" s="12">
        <v>46</v>
      </c>
      <c r="AA22" s="12">
        <f t="shared" si="2"/>
        <v>318</v>
      </c>
      <c r="AB22" s="13">
        <f t="shared" si="1"/>
        <v>28620</v>
      </c>
    </row>
    <row r="23" spans="1:28" ht="84.95" customHeight="1">
      <c r="A23" s="8" t="s">
        <v>28</v>
      </c>
      <c r="B23" s="9" t="s">
        <v>99</v>
      </c>
      <c r="C23" s="10" t="s">
        <v>100</v>
      </c>
      <c r="D23" s="9" t="e">
        <f t="shared" ca="1" si="0"/>
        <v>#NAME?</v>
      </c>
      <c r="E23" s="14">
        <v>70</v>
      </c>
      <c r="F23" s="9" t="s">
        <v>101</v>
      </c>
      <c r="G23" s="9" t="s">
        <v>40</v>
      </c>
      <c r="H23" s="12"/>
      <c r="I23" s="12">
        <v>0</v>
      </c>
      <c r="J23" s="12"/>
      <c r="K23" s="12"/>
      <c r="L23" s="12"/>
      <c r="M23" s="12">
        <v>94</v>
      </c>
      <c r="N23" s="12"/>
      <c r="O23" s="12"/>
      <c r="P23" s="12">
        <v>155</v>
      </c>
      <c r="Q23" s="12"/>
      <c r="R23" s="12"/>
      <c r="S23" s="12">
        <v>162</v>
      </c>
      <c r="T23" s="12"/>
      <c r="U23" s="12"/>
      <c r="V23" s="12"/>
      <c r="W23" s="12">
        <v>7</v>
      </c>
      <c r="X23" s="12"/>
      <c r="Y23" s="12"/>
      <c r="Z23" s="12">
        <v>80</v>
      </c>
      <c r="AA23" s="12">
        <f t="shared" si="2"/>
        <v>498</v>
      </c>
      <c r="AB23" s="13">
        <f t="shared" si="1"/>
        <v>34860</v>
      </c>
    </row>
    <row r="24" spans="1:28" ht="84.95" customHeight="1">
      <c r="A24" s="8" t="s">
        <v>28</v>
      </c>
      <c r="B24" s="9" t="s">
        <v>102</v>
      </c>
      <c r="C24" s="10" t="s">
        <v>103</v>
      </c>
      <c r="D24" s="9" t="e">
        <f t="shared" ca="1" si="0"/>
        <v>#NAME?</v>
      </c>
      <c r="E24" s="14">
        <v>35</v>
      </c>
      <c r="F24" s="9" t="s">
        <v>104</v>
      </c>
      <c r="G24" s="9" t="s">
        <v>40</v>
      </c>
      <c r="H24" s="12"/>
      <c r="I24" s="12">
        <v>3</v>
      </c>
      <c r="J24" s="12"/>
      <c r="K24" s="12"/>
      <c r="L24" s="12"/>
      <c r="M24" s="12">
        <v>111</v>
      </c>
      <c r="N24" s="12"/>
      <c r="O24" s="12"/>
      <c r="P24" s="12">
        <v>213</v>
      </c>
      <c r="Q24" s="12"/>
      <c r="R24" s="12"/>
      <c r="S24" s="12">
        <v>68</v>
      </c>
      <c r="T24" s="12"/>
      <c r="U24" s="12"/>
      <c r="V24" s="12"/>
      <c r="W24" s="12">
        <v>5</v>
      </c>
      <c r="X24" s="12"/>
      <c r="Y24" s="12"/>
      <c r="Z24" s="12">
        <v>0</v>
      </c>
      <c r="AA24" s="12">
        <f t="shared" si="2"/>
        <v>400</v>
      </c>
      <c r="AB24" s="13">
        <f t="shared" si="1"/>
        <v>14000</v>
      </c>
    </row>
    <row r="25" spans="1:28" ht="84.95" customHeight="1">
      <c r="A25" s="8" t="s">
        <v>28</v>
      </c>
      <c r="B25" s="9" t="s">
        <v>105</v>
      </c>
      <c r="C25" s="10" t="s">
        <v>106</v>
      </c>
      <c r="D25" s="9" t="e">
        <f t="shared" ca="1" si="0"/>
        <v>#NAME?</v>
      </c>
      <c r="E25" s="14">
        <v>50</v>
      </c>
      <c r="F25" s="9" t="s">
        <v>107</v>
      </c>
      <c r="G25" s="9" t="s">
        <v>40</v>
      </c>
      <c r="H25" s="12"/>
      <c r="I25" s="12"/>
      <c r="J25" s="12"/>
      <c r="K25" s="12"/>
      <c r="L25" s="12"/>
      <c r="M25" s="12">
        <v>86</v>
      </c>
      <c r="N25" s="12"/>
      <c r="O25" s="12"/>
      <c r="P25" s="12">
        <v>245</v>
      </c>
      <c r="Q25" s="12"/>
      <c r="R25" s="12"/>
      <c r="S25" s="12">
        <v>302</v>
      </c>
      <c r="T25" s="12"/>
      <c r="U25" s="12"/>
      <c r="V25" s="12"/>
      <c r="W25" s="12">
        <v>9</v>
      </c>
      <c r="X25" s="12"/>
      <c r="Y25" s="12"/>
      <c r="Z25" s="12">
        <v>270</v>
      </c>
      <c r="AA25" s="12">
        <f t="shared" si="2"/>
        <v>912</v>
      </c>
      <c r="AB25" s="13">
        <f t="shared" si="1"/>
        <v>45600</v>
      </c>
    </row>
    <row r="26" spans="1:28" ht="84.95" customHeight="1">
      <c r="A26" s="8" t="s">
        <v>28</v>
      </c>
      <c r="B26" s="9" t="s">
        <v>108</v>
      </c>
      <c r="C26" s="10" t="s">
        <v>109</v>
      </c>
      <c r="D26" s="9" t="e">
        <f t="shared" ca="1" si="0"/>
        <v>#NAME?</v>
      </c>
      <c r="E26" s="14">
        <v>70</v>
      </c>
      <c r="F26" s="9" t="s">
        <v>110</v>
      </c>
      <c r="G26" s="9" t="s">
        <v>40</v>
      </c>
      <c r="H26" s="12"/>
      <c r="I26" s="12">
        <v>0</v>
      </c>
      <c r="J26" s="12"/>
      <c r="K26" s="12"/>
      <c r="L26" s="12"/>
      <c r="M26" s="12">
        <v>71</v>
      </c>
      <c r="N26" s="12"/>
      <c r="O26" s="12"/>
      <c r="P26" s="12">
        <v>106</v>
      </c>
      <c r="Q26" s="12"/>
      <c r="R26" s="12"/>
      <c r="S26" s="12">
        <v>116</v>
      </c>
      <c r="T26" s="12"/>
      <c r="U26" s="12"/>
      <c r="V26" s="12"/>
      <c r="W26" s="12">
        <v>0</v>
      </c>
      <c r="X26" s="12"/>
      <c r="Y26" s="12"/>
      <c r="Z26" s="12">
        <v>78</v>
      </c>
      <c r="AA26" s="12">
        <f t="shared" si="2"/>
        <v>371</v>
      </c>
      <c r="AB26" s="13">
        <f t="shared" si="1"/>
        <v>25970</v>
      </c>
    </row>
    <row r="27" spans="1:28" ht="84.95" customHeight="1">
      <c r="A27" s="8" t="s">
        <v>28</v>
      </c>
      <c r="B27" s="9" t="s">
        <v>111</v>
      </c>
      <c r="C27" s="10" t="s">
        <v>112</v>
      </c>
      <c r="D27" s="9" t="e">
        <f t="shared" ca="1" si="0"/>
        <v>#NAME?</v>
      </c>
      <c r="E27" s="14">
        <v>50</v>
      </c>
      <c r="F27" s="9" t="s">
        <v>107</v>
      </c>
      <c r="G27" s="9" t="s">
        <v>113</v>
      </c>
      <c r="H27" s="12"/>
      <c r="I27" s="12"/>
      <c r="J27" s="12"/>
      <c r="K27" s="12"/>
      <c r="L27" s="12"/>
      <c r="M27" s="12">
        <v>58</v>
      </c>
      <c r="N27" s="12"/>
      <c r="O27" s="12"/>
      <c r="P27" s="12">
        <v>190</v>
      </c>
      <c r="Q27" s="12"/>
      <c r="R27" s="12"/>
      <c r="S27" s="12">
        <v>232</v>
      </c>
      <c r="T27" s="12"/>
      <c r="U27" s="12"/>
      <c r="V27" s="12"/>
      <c r="W27" s="12">
        <v>0</v>
      </c>
      <c r="X27" s="12"/>
      <c r="Y27" s="12"/>
      <c r="Z27" s="12">
        <v>209</v>
      </c>
      <c r="AA27" s="12">
        <f t="shared" si="2"/>
        <v>689</v>
      </c>
      <c r="AB27" s="13">
        <f t="shared" si="1"/>
        <v>34450</v>
      </c>
    </row>
    <row r="28" spans="1:28" ht="84.95" customHeight="1">
      <c r="A28" s="8" t="s">
        <v>28</v>
      </c>
      <c r="B28" s="9" t="s">
        <v>114</v>
      </c>
      <c r="C28" s="10" t="s">
        <v>115</v>
      </c>
      <c r="D28" s="9" t="e">
        <f t="shared" ca="1" si="0"/>
        <v>#NAME?</v>
      </c>
      <c r="E28" s="14">
        <v>70</v>
      </c>
      <c r="F28" s="9" t="s">
        <v>116</v>
      </c>
      <c r="G28" s="9" t="s">
        <v>117</v>
      </c>
      <c r="H28" s="12"/>
      <c r="I28" s="12"/>
      <c r="J28" s="12"/>
      <c r="K28" s="12"/>
      <c r="L28" s="12"/>
      <c r="M28" s="12">
        <v>-1</v>
      </c>
      <c r="N28" s="12"/>
      <c r="O28" s="12"/>
      <c r="P28" s="12">
        <v>101</v>
      </c>
      <c r="Q28" s="12"/>
      <c r="R28" s="12"/>
      <c r="S28" s="12">
        <v>220</v>
      </c>
      <c r="T28" s="12"/>
      <c r="U28" s="12"/>
      <c r="V28" s="12"/>
      <c r="W28" s="12">
        <v>0</v>
      </c>
      <c r="X28" s="12"/>
      <c r="Y28" s="12"/>
      <c r="Z28" s="12">
        <v>58</v>
      </c>
      <c r="AA28" s="12">
        <f t="shared" si="2"/>
        <v>378</v>
      </c>
      <c r="AB28" s="13">
        <f t="shared" si="1"/>
        <v>26460</v>
      </c>
    </row>
    <row r="29" spans="1:28" ht="84.95" customHeight="1">
      <c r="A29" s="8" t="s">
        <v>28</v>
      </c>
      <c r="B29" s="9" t="s">
        <v>118</v>
      </c>
      <c r="C29" s="10" t="s">
        <v>119</v>
      </c>
      <c r="D29" s="9" t="e">
        <f t="shared" ca="1" si="0"/>
        <v>#NAME?</v>
      </c>
      <c r="E29" s="14">
        <v>60</v>
      </c>
      <c r="F29" s="9" t="s">
        <v>120</v>
      </c>
      <c r="G29" s="9" t="s">
        <v>93</v>
      </c>
      <c r="H29" s="12"/>
      <c r="I29" s="12">
        <v>0</v>
      </c>
      <c r="J29" s="12">
        <v>0</v>
      </c>
      <c r="K29" s="12"/>
      <c r="L29" s="12"/>
      <c r="M29" s="12">
        <v>48</v>
      </c>
      <c r="N29" s="12">
        <v>324</v>
      </c>
      <c r="O29" s="12"/>
      <c r="P29" s="12">
        <v>58</v>
      </c>
      <c r="Q29" s="12">
        <v>441</v>
      </c>
      <c r="R29" s="12"/>
      <c r="S29" s="12">
        <v>145</v>
      </c>
      <c r="T29" s="12">
        <v>83</v>
      </c>
      <c r="U29" s="12"/>
      <c r="V29" s="12">
        <v>211</v>
      </c>
      <c r="W29" s="12">
        <v>12</v>
      </c>
      <c r="X29" s="12"/>
      <c r="Y29" s="12">
        <v>0</v>
      </c>
      <c r="Z29" s="12">
        <v>47</v>
      </c>
      <c r="AA29" s="12">
        <f t="shared" si="2"/>
        <v>1369</v>
      </c>
      <c r="AB29" s="13">
        <f t="shared" si="1"/>
        <v>82140</v>
      </c>
    </row>
    <row r="30" spans="1:28" ht="84.95" customHeight="1">
      <c r="A30" s="8" t="s">
        <v>28</v>
      </c>
      <c r="B30" s="9" t="s">
        <v>121</v>
      </c>
      <c r="C30" s="10" t="s">
        <v>122</v>
      </c>
      <c r="D30" s="9" t="e">
        <f t="shared" ca="1" si="0"/>
        <v>#NAME?</v>
      </c>
      <c r="E30" s="14">
        <v>90</v>
      </c>
      <c r="F30" s="9" t="s">
        <v>123</v>
      </c>
      <c r="G30" s="9" t="s">
        <v>124</v>
      </c>
      <c r="H30" s="12"/>
      <c r="I30" s="12">
        <v>2</v>
      </c>
      <c r="J30" s="12"/>
      <c r="K30" s="12"/>
      <c r="L30" s="12"/>
      <c r="M30" s="12">
        <v>52</v>
      </c>
      <c r="N30" s="12"/>
      <c r="O30" s="12"/>
      <c r="P30" s="12">
        <v>101</v>
      </c>
      <c r="Q30" s="12"/>
      <c r="R30" s="12"/>
      <c r="S30" s="12">
        <v>98</v>
      </c>
      <c r="T30" s="12"/>
      <c r="U30" s="12"/>
      <c r="V30" s="12"/>
      <c r="W30" s="12">
        <v>17</v>
      </c>
      <c r="X30" s="12"/>
      <c r="Y30" s="12"/>
      <c r="Z30" s="12">
        <v>33</v>
      </c>
      <c r="AA30" s="12">
        <f t="shared" si="2"/>
        <v>303</v>
      </c>
      <c r="AB30" s="13">
        <f t="shared" si="1"/>
        <v>27270</v>
      </c>
    </row>
    <row r="31" spans="1:28" ht="84.95" customHeight="1">
      <c r="A31" s="8" t="s">
        <v>28</v>
      </c>
      <c r="B31" s="9" t="s">
        <v>125</v>
      </c>
      <c r="C31" s="10" t="s">
        <v>126</v>
      </c>
      <c r="D31" s="9" t="e">
        <f t="shared" ca="1" si="0"/>
        <v>#NAME?</v>
      </c>
      <c r="E31" s="14">
        <v>75</v>
      </c>
      <c r="F31" s="9" t="s">
        <v>127</v>
      </c>
      <c r="G31" s="9" t="s">
        <v>124</v>
      </c>
      <c r="H31" s="12"/>
      <c r="I31" s="12"/>
      <c r="J31" s="12"/>
      <c r="K31" s="12"/>
      <c r="L31" s="12"/>
      <c r="M31" s="12">
        <v>80</v>
      </c>
      <c r="N31" s="12"/>
      <c r="O31" s="12"/>
      <c r="P31" s="12">
        <v>117</v>
      </c>
      <c r="Q31" s="12"/>
      <c r="R31" s="12"/>
      <c r="S31" s="12">
        <v>87</v>
      </c>
      <c r="T31" s="12"/>
      <c r="U31" s="12"/>
      <c r="V31" s="12"/>
      <c r="W31" s="12">
        <v>29</v>
      </c>
      <c r="X31" s="12"/>
      <c r="Y31" s="12"/>
      <c r="Z31" s="12">
        <v>46</v>
      </c>
      <c r="AA31" s="12">
        <f t="shared" si="2"/>
        <v>359</v>
      </c>
      <c r="AB31" s="13">
        <f t="shared" si="1"/>
        <v>26925</v>
      </c>
    </row>
    <row r="32" spans="1:28" ht="84.95" customHeight="1">
      <c r="A32" s="8" t="s">
        <v>28</v>
      </c>
      <c r="B32" s="9">
        <v>100075368</v>
      </c>
      <c r="C32" s="10" t="s">
        <v>128</v>
      </c>
      <c r="D32" s="9" t="e">
        <f t="shared" ca="1" si="0"/>
        <v>#NAME?</v>
      </c>
      <c r="E32" s="14">
        <v>80</v>
      </c>
      <c r="F32" s="9" t="s">
        <v>129</v>
      </c>
      <c r="G32" s="9" t="s">
        <v>130</v>
      </c>
      <c r="H32" s="12"/>
      <c r="I32" s="12">
        <v>5</v>
      </c>
      <c r="J32" s="12">
        <v>5</v>
      </c>
      <c r="K32" s="12"/>
      <c r="L32" s="12"/>
      <c r="M32" s="12">
        <v>31</v>
      </c>
      <c r="N32" s="12">
        <v>45</v>
      </c>
      <c r="O32" s="12"/>
      <c r="P32" s="12">
        <v>43</v>
      </c>
      <c r="Q32" s="12">
        <v>59</v>
      </c>
      <c r="R32" s="12"/>
      <c r="S32" s="12">
        <v>43</v>
      </c>
      <c r="T32" s="12">
        <v>56</v>
      </c>
      <c r="U32" s="12"/>
      <c r="V32" s="12">
        <v>30</v>
      </c>
      <c r="W32" s="12">
        <v>30</v>
      </c>
      <c r="X32" s="12"/>
      <c r="Y32" s="12">
        <v>48</v>
      </c>
      <c r="Z32" s="12">
        <v>40</v>
      </c>
      <c r="AA32" s="12">
        <f t="shared" si="2"/>
        <v>435</v>
      </c>
      <c r="AB32" s="13">
        <f t="shared" si="1"/>
        <v>34800</v>
      </c>
    </row>
    <row r="33" spans="1:28" ht="84.95" customHeight="1">
      <c r="A33" s="8" t="s">
        <v>28</v>
      </c>
      <c r="B33" s="9" t="s">
        <v>131</v>
      </c>
      <c r="C33" s="10" t="s">
        <v>132</v>
      </c>
      <c r="D33" s="9" t="e">
        <f t="shared" ca="1" si="0"/>
        <v>#NAME?</v>
      </c>
      <c r="E33" s="14">
        <v>70</v>
      </c>
      <c r="F33" s="9" t="s">
        <v>110</v>
      </c>
      <c r="G33" s="9" t="s">
        <v>93</v>
      </c>
      <c r="H33" s="12"/>
      <c r="I33" s="12">
        <v>1</v>
      </c>
      <c r="J33" s="12"/>
      <c r="K33" s="12"/>
      <c r="L33" s="12"/>
      <c r="M33" s="12">
        <v>89</v>
      </c>
      <c r="N33" s="12">
        <v>0</v>
      </c>
      <c r="O33" s="12"/>
      <c r="P33" s="12">
        <v>155</v>
      </c>
      <c r="Q33" s="12">
        <v>0</v>
      </c>
      <c r="R33" s="12"/>
      <c r="S33" s="12">
        <v>165</v>
      </c>
      <c r="T33" s="12">
        <v>0</v>
      </c>
      <c r="U33" s="12"/>
      <c r="V33" s="12"/>
      <c r="W33" s="12">
        <v>0</v>
      </c>
      <c r="X33" s="12"/>
      <c r="Y33" s="12"/>
      <c r="Z33" s="12">
        <v>84</v>
      </c>
      <c r="AA33" s="12">
        <f t="shared" si="2"/>
        <v>494</v>
      </c>
      <c r="AB33" s="13">
        <f t="shared" si="1"/>
        <v>34580</v>
      </c>
    </row>
    <row r="34" spans="1:28" ht="84.95" customHeight="1">
      <c r="A34" s="8" t="s">
        <v>28</v>
      </c>
      <c r="B34" s="9" t="s">
        <v>133</v>
      </c>
      <c r="C34" s="10" t="s">
        <v>134</v>
      </c>
      <c r="D34" s="9" t="e">
        <f t="shared" ca="1" si="0"/>
        <v>#NAME?</v>
      </c>
      <c r="E34" s="14">
        <v>75</v>
      </c>
      <c r="F34" s="9" t="s">
        <v>135</v>
      </c>
      <c r="G34" s="9" t="s">
        <v>40</v>
      </c>
      <c r="H34" s="12"/>
      <c r="I34" s="12">
        <v>0</v>
      </c>
      <c r="J34" s="12"/>
      <c r="K34" s="12">
        <v>-1</v>
      </c>
      <c r="L34" s="12"/>
      <c r="M34" s="12">
        <v>41</v>
      </c>
      <c r="N34" s="12"/>
      <c r="O34" s="12"/>
      <c r="P34" s="12">
        <v>253</v>
      </c>
      <c r="Q34" s="12"/>
      <c r="R34" s="12"/>
      <c r="S34" s="12">
        <v>317</v>
      </c>
      <c r="T34" s="12"/>
      <c r="U34" s="12"/>
      <c r="V34" s="12"/>
      <c r="W34" s="12">
        <v>0</v>
      </c>
      <c r="X34" s="12"/>
      <c r="Y34" s="12"/>
      <c r="Z34" s="12">
        <v>128</v>
      </c>
      <c r="AA34" s="12">
        <f t="shared" si="2"/>
        <v>738</v>
      </c>
      <c r="AB34" s="13">
        <f t="shared" si="1"/>
        <v>55350</v>
      </c>
    </row>
    <row r="35" spans="1:28" ht="84.95" customHeight="1">
      <c r="A35" s="8" t="s">
        <v>28</v>
      </c>
      <c r="B35" s="9" t="s">
        <v>136</v>
      </c>
      <c r="C35" s="10" t="s">
        <v>137</v>
      </c>
      <c r="D35" s="9" t="e">
        <f t="shared" ca="1" si="0"/>
        <v>#NAME?</v>
      </c>
      <c r="E35" s="14">
        <v>70</v>
      </c>
      <c r="F35" s="9" t="s">
        <v>110</v>
      </c>
      <c r="G35" s="9" t="s">
        <v>138</v>
      </c>
      <c r="H35" s="12"/>
      <c r="I35" s="12"/>
      <c r="J35" s="12"/>
      <c r="K35" s="12"/>
      <c r="L35" s="12"/>
      <c r="M35" s="12">
        <v>158</v>
      </c>
      <c r="N35" s="12"/>
      <c r="O35" s="12"/>
      <c r="P35" s="12">
        <v>281</v>
      </c>
      <c r="Q35" s="12"/>
      <c r="R35" s="12"/>
      <c r="S35" s="12">
        <v>301</v>
      </c>
      <c r="T35" s="12"/>
      <c r="U35" s="12"/>
      <c r="V35" s="12"/>
      <c r="W35" s="12">
        <v>0</v>
      </c>
      <c r="X35" s="12"/>
      <c r="Y35" s="12"/>
      <c r="Z35" s="12">
        <v>137</v>
      </c>
      <c r="AA35" s="12">
        <f t="shared" si="2"/>
        <v>877</v>
      </c>
      <c r="AB35" s="13">
        <f t="shared" si="1"/>
        <v>61390</v>
      </c>
    </row>
    <row r="36" spans="1:28" ht="84.95" customHeight="1">
      <c r="A36" s="8" t="s">
        <v>28</v>
      </c>
      <c r="B36" s="9">
        <v>100012005</v>
      </c>
      <c r="C36" s="10" t="s">
        <v>139</v>
      </c>
      <c r="D36" s="9" t="e">
        <f t="shared" ca="1" si="0"/>
        <v>#NAME?</v>
      </c>
      <c r="E36" s="14">
        <v>90</v>
      </c>
      <c r="F36" s="9" t="s">
        <v>140</v>
      </c>
      <c r="G36" s="9" t="s">
        <v>40</v>
      </c>
      <c r="H36" s="12"/>
      <c r="I36" s="12">
        <v>7</v>
      </c>
      <c r="J36" s="12"/>
      <c r="K36" s="12"/>
      <c r="L36" s="12"/>
      <c r="M36" s="12">
        <v>83</v>
      </c>
      <c r="N36" s="12"/>
      <c r="O36" s="12"/>
      <c r="P36" s="12">
        <v>122</v>
      </c>
      <c r="Q36" s="12"/>
      <c r="R36" s="12"/>
      <c r="S36" s="12">
        <v>122</v>
      </c>
      <c r="T36" s="12"/>
      <c r="U36" s="12"/>
      <c r="V36" s="12"/>
      <c r="W36" s="12">
        <v>41</v>
      </c>
      <c r="X36" s="12"/>
      <c r="Y36" s="12"/>
      <c r="Z36" s="12">
        <v>94</v>
      </c>
      <c r="AA36" s="12">
        <f t="shared" si="2"/>
        <v>469</v>
      </c>
      <c r="AB36" s="13">
        <f t="shared" si="1"/>
        <v>42210</v>
      </c>
    </row>
    <row r="37" spans="1:28" ht="84.95" customHeight="1">
      <c r="A37" s="8" t="s">
        <v>28</v>
      </c>
      <c r="B37" s="9">
        <v>100012049</v>
      </c>
      <c r="C37" s="10" t="s">
        <v>141</v>
      </c>
      <c r="D37" s="9" t="e">
        <f t="shared" ca="1" si="0"/>
        <v>#NAME?</v>
      </c>
      <c r="E37" s="14">
        <v>70</v>
      </c>
      <c r="F37" s="8" t="s">
        <v>142</v>
      </c>
      <c r="G37" s="9" t="s">
        <v>40</v>
      </c>
      <c r="H37" s="12"/>
      <c r="I37" s="12">
        <v>8</v>
      </c>
      <c r="J37" s="12"/>
      <c r="K37" s="12"/>
      <c r="L37" s="12"/>
      <c r="M37" s="12">
        <v>23</v>
      </c>
      <c r="N37" s="12"/>
      <c r="O37" s="12"/>
      <c r="P37" s="12">
        <v>77</v>
      </c>
      <c r="Q37" s="12"/>
      <c r="R37" s="12"/>
      <c r="S37" s="12">
        <v>149</v>
      </c>
      <c r="T37" s="12"/>
      <c r="U37" s="12"/>
      <c r="V37" s="12"/>
      <c r="W37" s="12">
        <v>17</v>
      </c>
      <c r="X37" s="12"/>
      <c r="Y37" s="12"/>
      <c r="Z37" s="12">
        <v>99</v>
      </c>
      <c r="AA37" s="12">
        <f t="shared" si="2"/>
        <v>373</v>
      </c>
      <c r="AB37" s="13">
        <f t="shared" si="1"/>
        <v>26110</v>
      </c>
    </row>
    <row r="38" spans="1:28" ht="84.95" customHeight="1">
      <c r="A38" s="8" t="s">
        <v>28</v>
      </c>
      <c r="B38" s="9">
        <v>100072923</v>
      </c>
      <c r="C38" s="10" t="s">
        <v>143</v>
      </c>
      <c r="D38" s="9" t="e">
        <f t="shared" ca="1" si="0"/>
        <v>#NAME?</v>
      </c>
      <c r="E38" s="14">
        <v>75</v>
      </c>
      <c r="F38" s="9" t="s">
        <v>144</v>
      </c>
      <c r="G38" s="9" t="s">
        <v>40</v>
      </c>
      <c r="H38" s="12">
        <v>0</v>
      </c>
      <c r="I38" s="12">
        <v>0</v>
      </c>
      <c r="J38" s="12"/>
      <c r="K38" s="12"/>
      <c r="L38" s="12">
        <v>59</v>
      </c>
      <c r="M38" s="12"/>
      <c r="N38" s="12"/>
      <c r="O38" s="12">
        <v>82</v>
      </c>
      <c r="P38" s="12"/>
      <c r="Q38" s="12"/>
      <c r="R38" s="12">
        <v>84</v>
      </c>
      <c r="S38" s="12"/>
      <c r="T38" s="12"/>
      <c r="U38" s="12">
        <v>43</v>
      </c>
      <c r="V38" s="12"/>
      <c r="W38" s="12"/>
      <c r="X38" s="12">
        <v>72</v>
      </c>
      <c r="Y38" s="12"/>
      <c r="Z38" s="12"/>
      <c r="AA38" s="12">
        <f t="shared" si="2"/>
        <v>340</v>
      </c>
      <c r="AB38" s="13">
        <f t="shared" si="1"/>
        <v>25500</v>
      </c>
    </row>
    <row r="39" spans="1:28" ht="84.95" customHeight="1">
      <c r="A39" s="8" t="s">
        <v>28</v>
      </c>
      <c r="B39" s="9">
        <v>100072938</v>
      </c>
      <c r="C39" s="10" t="s">
        <v>145</v>
      </c>
      <c r="D39" s="9" t="e">
        <f t="shared" ca="1" si="0"/>
        <v>#NAME?</v>
      </c>
      <c r="E39" s="14">
        <v>80</v>
      </c>
      <c r="F39" s="9" t="s">
        <v>146</v>
      </c>
      <c r="G39" s="9" t="s">
        <v>40</v>
      </c>
      <c r="H39" s="12">
        <v>3</v>
      </c>
      <c r="I39" s="12">
        <v>2</v>
      </c>
      <c r="J39" s="12"/>
      <c r="K39" s="12"/>
      <c r="L39" s="12">
        <v>77</v>
      </c>
      <c r="M39" s="12"/>
      <c r="N39" s="12"/>
      <c r="O39" s="12">
        <v>96</v>
      </c>
      <c r="P39" s="12"/>
      <c r="Q39" s="12"/>
      <c r="R39" s="12">
        <v>104</v>
      </c>
      <c r="S39" s="12"/>
      <c r="T39" s="12"/>
      <c r="U39" s="12">
        <v>47</v>
      </c>
      <c r="V39" s="12"/>
      <c r="W39" s="12"/>
      <c r="X39" s="12">
        <v>97</v>
      </c>
      <c r="Y39" s="12"/>
      <c r="Z39" s="12"/>
      <c r="AA39" s="12">
        <f t="shared" si="2"/>
        <v>426</v>
      </c>
      <c r="AB39" s="13">
        <f t="shared" si="1"/>
        <v>34080</v>
      </c>
    </row>
    <row r="40" spans="1:28" ht="84.95" customHeight="1">
      <c r="A40" s="8" t="s">
        <v>28</v>
      </c>
      <c r="B40" s="9">
        <v>100075361</v>
      </c>
      <c r="C40" s="10" t="s">
        <v>147</v>
      </c>
      <c r="D40" s="9" t="e">
        <f t="shared" ca="1" si="0"/>
        <v>#NAME?</v>
      </c>
      <c r="E40" s="14">
        <v>80</v>
      </c>
      <c r="F40" s="9" t="s">
        <v>148</v>
      </c>
      <c r="G40" s="9" t="s">
        <v>40</v>
      </c>
      <c r="H40" s="12"/>
      <c r="I40" s="12"/>
      <c r="J40" s="12"/>
      <c r="K40" s="12"/>
      <c r="L40" s="12">
        <v>69</v>
      </c>
      <c r="M40" s="12"/>
      <c r="N40" s="12"/>
      <c r="O40" s="12">
        <v>85</v>
      </c>
      <c r="P40" s="12"/>
      <c r="Q40" s="12"/>
      <c r="R40" s="12">
        <v>101</v>
      </c>
      <c r="S40" s="12"/>
      <c r="T40" s="12"/>
      <c r="U40" s="12">
        <v>27</v>
      </c>
      <c r="V40" s="12"/>
      <c r="W40" s="12"/>
      <c r="X40" s="12">
        <v>85</v>
      </c>
      <c r="Y40" s="12"/>
      <c r="Z40" s="12"/>
      <c r="AA40" s="12">
        <f t="shared" si="2"/>
        <v>367</v>
      </c>
      <c r="AB40" s="13">
        <f t="shared" si="1"/>
        <v>29360</v>
      </c>
    </row>
    <row r="41" spans="1:28" ht="84.95" customHeight="1">
      <c r="A41" s="8" t="s">
        <v>28</v>
      </c>
      <c r="B41" s="9">
        <v>100076089</v>
      </c>
      <c r="C41" s="10" t="s">
        <v>149</v>
      </c>
      <c r="D41" s="9" t="e">
        <f t="shared" ca="1" si="0"/>
        <v>#NAME?</v>
      </c>
      <c r="E41" s="14">
        <v>80</v>
      </c>
      <c r="F41" s="9" t="s">
        <v>148</v>
      </c>
      <c r="G41" s="9" t="s">
        <v>150</v>
      </c>
      <c r="H41" s="12"/>
      <c r="I41" s="12">
        <v>1</v>
      </c>
      <c r="J41" s="12"/>
      <c r="K41" s="12"/>
      <c r="L41" s="12">
        <v>82</v>
      </c>
      <c r="M41" s="12"/>
      <c r="N41" s="12"/>
      <c r="O41" s="12">
        <v>105</v>
      </c>
      <c r="P41" s="12"/>
      <c r="Q41" s="12"/>
      <c r="R41" s="12">
        <v>109</v>
      </c>
      <c r="S41" s="12"/>
      <c r="T41" s="12"/>
      <c r="U41" s="12">
        <v>31</v>
      </c>
      <c r="V41" s="12"/>
      <c r="W41" s="12"/>
      <c r="X41" s="12">
        <v>88</v>
      </c>
      <c r="Y41" s="12"/>
      <c r="Z41" s="12"/>
      <c r="AA41" s="12">
        <f t="shared" si="2"/>
        <v>416</v>
      </c>
      <c r="AB41" s="13">
        <f t="shared" si="1"/>
        <v>33280</v>
      </c>
    </row>
    <row r="42" spans="1:28" ht="18.95" customHeight="1">
      <c r="A42" s="2"/>
      <c r="B42" s="2"/>
      <c r="C42" s="2"/>
      <c r="D42" s="2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4">
        <f>SUM(AA2:AA41)</f>
        <v>22128</v>
      </c>
      <c r="AB42" s="5">
        <f>SUM(AB2:AB41)</f>
        <v>1568635</v>
      </c>
    </row>
    <row r="45" spans="1:28">
      <c r="AB45" s="15"/>
    </row>
  </sheetData>
  <phoneticPr fontId="0" type="noConversion"/>
  <hyperlinks>
    <hyperlink ref="C2" r:id="rId1"/>
    <hyperlink ref="C3" r:id="rId2"/>
    <hyperlink ref="C4" r:id="rId3"/>
    <hyperlink ref="C5" r:id="rId4"/>
    <hyperlink ref="C6" r:id="rId5"/>
    <hyperlink ref="C7" r:id="rId6"/>
    <hyperlink ref="C8" r:id="rId7"/>
    <hyperlink ref="C9" r:id="rId8"/>
    <hyperlink ref="C10" r:id="rId9"/>
    <hyperlink ref="C11" r:id="rId10"/>
    <hyperlink ref="C12" r:id="rId11"/>
    <hyperlink ref="C13" r:id="rId12"/>
    <hyperlink ref="C14" r:id="rId13"/>
    <hyperlink ref="C15" r:id="rId14"/>
    <hyperlink ref="C16" r:id="rId15"/>
    <hyperlink ref="C17" r:id="rId16"/>
    <hyperlink ref="C18" r:id="rId17"/>
    <hyperlink ref="C19" r:id="rId18"/>
    <hyperlink ref="C20" r:id="rId19"/>
    <hyperlink ref="C21" r:id="rId20"/>
    <hyperlink ref="C22" r:id="rId21"/>
    <hyperlink ref="C23" r:id="rId22"/>
    <hyperlink ref="C24" r:id="rId23"/>
    <hyperlink ref="C25" r:id="rId24"/>
    <hyperlink ref="C26" r:id="rId25"/>
    <hyperlink ref="C27" r:id="rId26"/>
    <hyperlink ref="C28" r:id="rId27"/>
    <hyperlink ref="C29" r:id="rId28"/>
    <hyperlink ref="C30" r:id="rId29"/>
    <hyperlink ref="C31" r:id="rId30"/>
    <hyperlink ref="C32" r:id="rId31"/>
    <hyperlink ref="C33" r:id="rId32"/>
    <hyperlink ref="C34" r:id="rId33"/>
    <hyperlink ref="C35" r:id="rId34"/>
    <hyperlink ref="C36" r:id="rId35"/>
    <hyperlink ref="C37" r:id="rId36"/>
    <hyperlink ref="C38" r:id="rId37"/>
    <hyperlink ref="C39" r:id="rId38"/>
    <hyperlink ref="C40" r:id="rId39"/>
    <hyperlink ref="C41" r:id="rId40"/>
  </hyperlinks>
  <pageMargins left="0.7" right="0.7" top="0.75" bottom="0.75" header="0.3" footer="0.3"/>
  <drawing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Reebok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2025-08-20T18:13:20Z</dcterms:created>
  <dcterms:modified xsi:type="dcterms:W3CDTF">2026-07-16T08:20:03Z</dcterms:modified>
</cp:coreProperties>
</file>